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AXO\02 - CRD4\CRD4-3.2_2022-Q3_V4.2_BSH\CRD4-3.2_2022-Q3_V5.0\CRD4-3.2_2022-Q3_V5.0\UBP\COREP_ALM\"/>
    </mc:Choice>
  </mc:AlternateContent>
  <xr:revisionPtr revIDLastSave="0" documentId="13_ncr:1_{F3982897-6550-4B8A-AC1F-B1E4363B5EE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FO" sheetId="1" r:id="rId1"/>
    <sheet name="C_71.00.A" sheetId="2" r:id="rId2"/>
    <sheet name="ei219" sheetId="3" state="hidden" r:id="rId3"/>
    <sheet name="ei152" sheetId="4" state="hidden" r:id="rId4"/>
    <sheet name="ei358" sheetId="5" state="hidden" r:id="rId5"/>
    <sheet name="ei351" sheetId="6" state="hidden" r:id="rId6"/>
    <sheet name="ei350" sheetId="7" state="hidden" r:id="rId7"/>
    <sheet name="C_71.00.W" sheetId="8" r:id="rId8"/>
    <sheet name="Feuil1" sheetId="10" state="hidden" r:id="rId9"/>
    <sheet name="CU_CU3_4" sheetId="9" state="hidden" r:id="rId10"/>
  </sheets>
  <definedNames>
    <definedName name="CU_CU3_4_labels">CU_CU3_4!$D$6:$D$173</definedName>
    <definedName name="ei152_labels">'ei152'!$D$6:$D$365</definedName>
    <definedName name="ei219_labels">'ei219'!$D$6:$D$14</definedName>
    <definedName name="ei350_labels">'ei350'!$D$6:$D$18</definedName>
    <definedName name="ei351_labels">'ei351'!$D$6:$D$210</definedName>
    <definedName name="ei358_labels">'ei358'!$D$6:$D$17</definedName>
  </definedNames>
  <calcPr calcId="191029" iterate="1"/>
</workbook>
</file>

<file path=xl/calcChain.xml><?xml version="1.0" encoding="utf-8"?>
<calcChain xmlns="http://schemas.openxmlformats.org/spreadsheetml/2006/main">
  <c r="P2" i="10" l="1"/>
  <c r="Q2" i="10" s="1"/>
  <c r="P3" i="10"/>
  <c r="R3" i="10" s="1"/>
  <c r="Q3" i="10"/>
  <c r="P4" i="10"/>
  <c r="Q4" i="10"/>
  <c r="R4" i="10" s="1"/>
  <c r="P5" i="10"/>
  <c r="Q5" i="10" s="1"/>
  <c r="P6" i="10"/>
  <c r="Q6" i="10" s="1"/>
  <c r="P7" i="10"/>
  <c r="Q7" i="10" s="1"/>
  <c r="P8" i="10"/>
  <c r="Q8" i="10" s="1"/>
  <c r="R8" i="10" s="1"/>
  <c r="P9" i="10"/>
  <c r="Q9" i="10"/>
  <c r="R9" i="10"/>
  <c r="P10" i="10"/>
  <c r="Q10" i="10" s="1"/>
  <c r="P11" i="10"/>
  <c r="R11" i="10" s="1"/>
  <c r="Q11" i="10"/>
  <c r="P12" i="10"/>
  <c r="Q12" i="10"/>
  <c r="R12" i="10" s="1"/>
  <c r="P13" i="10"/>
  <c r="Q13" i="10" s="1"/>
  <c r="P14" i="10"/>
  <c r="Q14" i="10" s="1"/>
  <c r="P15" i="10"/>
  <c r="Q15" i="10" s="1"/>
  <c r="P16" i="10"/>
  <c r="Q16" i="10" s="1"/>
  <c r="R16" i="10" s="1"/>
  <c r="P17" i="10"/>
  <c r="Q17" i="10"/>
  <c r="R17" i="10"/>
  <c r="P18" i="10"/>
  <c r="Q18" i="10" s="1"/>
  <c r="P19" i="10"/>
  <c r="R19" i="10" s="1"/>
  <c r="Q19" i="10"/>
  <c r="P20" i="10"/>
  <c r="Q20" i="10"/>
  <c r="R20" i="10" s="1"/>
  <c r="P21" i="10"/>
  <c r="Q21" i="10" s="1"/>
  <c r="P22" i="10"/>
  <c r="Q22" i="10" s="1"/>
  <c r="P23" i="10"/>
  <c r="Q23" i="10" s="1"/>
  <c r="P24" i="10"/>
  <c r="Q24" i="10" s="1"/>
  <c r="R24" i="10" s="1"/>
  <c r="P25" i="10"/>
  <c r="Q25" i="10"/>
  <c r="R25" i="10"/>
  <c r="P26" i="10"/>
  <c r="Q26" i="10" s="1"/>
  <c r="P27" i="10"/>
  <c r="R27" i="10" s="1"/>
  <c r="Q27" i="10"/>
  <c r="P28" i="10"/>
  <c r="Q28" i="10"/>
  <c r="R28" i="10" s="1"/>
  <c r="P29" i="10"/>
  <c r="Q29" i="10" s="1"/>
  <c r="P30" i="10"/>
  <c r="Q30" i="10" s="1"/>
  <c r="P31" i="10"/>
  <c r="Q31" i="10" s="1"/>
  <c r="P32" i="10"/>
  <c r="Q32" i="10" s="1"/>
  <c r="R32" i="10" s="1"/>
  <c r="P33" i="10"/>
  <c r="Q33" i="10"/>
  <c r="R33" i="10"/>
  <c r="P34" i="10"/>
  <c r="Q34" i="10" s="1"/>
  <c r="P35" i="10"/>
  <c r="R35" i="10" s="1"/>
  <c r="Q35" i="10"/>
  <c r="P36" i="10"/>
  <c r="Q36" i="10"/>
  <c r="R36" i="10" s="1"/>
  <c r="P37" i="10"/>
  <c r="Q37" i="10" s="1"/>
  <c r="P38" i="10"/>
  <c r="Q38" i="10" s="1"/>
  <c r="P39" i="10"/>
  <c r="Q39" i="10" s="1"/>
  <c r="P40" i="10"/>
  <c r="Q40" i="10" s="1"/>
  <c r="R40" i="10" s="1"/>
  <c r="P41" i="10"/>
  <c r="Q41" i="10"/>
  <c r="R41" i="10"/>
  <c r="P42" i="10"/>
  <c r="Q42" i="10" s="1"/>
  <c r="P43" i="10"/>
  <c r="R43" i="10" s="1"/>
  <c r="Q43" i="10"/>
  <c r="P44" i="10"/>
  <c r="Q44" i="10"/>
  <c r="R44" i="10" s="1"/>
  <c r="P45" i="10"/>
  <c r="Q45" i="10" s="1"/>
  <c r="P46" i="10"/>
  <c r="Q46" i="10" s="1"/>
  <c r="P47" i="10"/>
  <c r="Q47" i="10" s="1"/>
  <c r="P48" i="10"/>
  <c r="Q48" i="10" s="1"/>
  <c r="R48" i="10" s="1"/>
  <c r="P49" i="10"/>
  <c r="Q49" i="10"/>
  <c r="R49" i="10"/>
  <c r="P50" i="10"/>
  <c r="Q50" i="10" s="1"/>
  <c r="P51" i="10"/>
  <c r="R51" i="10" s="1"/>
  <c r="Q51" i="10"/>
  <c r="P52" i="10"/>
  <c r="R52" i="10" s="1"/>
  <c r="Q52" i="10"/>
  <c r="P53" i="10"/>
  <c r="Q53" i="10" s="1"/>
  <c r="P54" i="10"/>
  <c r="Q54" i="10" s="1"/>
  <c r="P55" i="10"/>
  <c r="Q55" i="10" s="1"/>
  <c r="P56" i="10"/>
  <c r="Q56" i="10" s="1"/>
  <c r="R56" i="10" s="1"/>
  <c r="P57" i="10"/>
  <c r="Q57" i="10"/>
  <c r="R57" i="10"/>
  <c r="P58" i="10"/>
  <c r="Q58" i="10" s="1"/>
  <c r="P59" i="10"/>
  <c r="R59" i="10" s="1"/>
  <c r="Q59" i="10"/>
  <c r="P60" i="10"/>
  <c r="R60" i="10" s="1"/>
  <c r="Q60" i="10"/>
  <c r="P61" i="10"/>
  <c r="Q61" i="10" s="1"/>
  <c r="P62" i="10"/>
  <c r="Q62" i="10" s="1"/>
  <c r="P63" i="10"/>
  <c r="Q63" i="10" s="1"/>
  <c r="P64" i="10"/>
  <c r="Q64" i="10" s="1"/>
  <c r="R64" i="10" s="1"/>
  <c r="P65" i="10"/>
  <c r="Q65" i="10"/>
  <c r="R65" i="10"/>
  <c r="P66" i="10"/>
  <c r="Q66" i="10" s="1"/>
  <c r="P67" i="10"/>
  <c r="R67" i="10" s="1"/>
  <c r="Q67" i="10"/>
  <c r="P68" i="10"/>
  <c r="Q68" i="10"/>
  <c r="R68" i="10" s="1"/>
  <c r="P69" i="10"/>
  <c r="Q69" i="10" s="1"/>
  <c r="P70" i="10"/>
  <c r="Q70" i="10" s="1"/>
  <c r="P71" i="10"/>
  <c r="Q71" i="10" s="1"/>
  <c r="P72" i="10"/>
  <c r="Q72" i="10" s="1"/>
  <c r="R72" i="10" s="1"/>
  <c r="P73" i="10"/>
  <c r="Q73" i="10"/>
  <c r="R73" i="10"/>
  <c r="P74" i="10"/>
  <c r="Q74" i="10" s="1"/>
  <c r="P75" i="10"/>
  <c r="R75" i="10" s="1"/>
  <c r="Q75" i="10"/>
  <c r="P76" i="10"/>
  <c r="R76" i="10" s="1"/>
  <c r="Q76" i="10"/>
  <c r="P77" i="10"/>
  <c r="Q77" i="10" s="1"/>
  <c r="P78" i="10"/>
  <c r="Q78" i="10" s="1"/>
  <c r="R78" i="10" s="1"/>
  <c r="P79" i="10"/>
  <c r="Q79" i="10" s="1"/>
  <c r="P80" i="10"/>
  <c r="Q80" i="10" s="1"/>
  <c r="R80" i="10" s="1"/>
  <c r="P81" i="10"/>
  <c r="Q81" i="10"/>
  <c r="R81" i="10"/>
  <c r="P82" i="10"/>
  <c r="Q82" i="10" s="1"/>
  <c r="P83" i="10"/>
  <c r="R83" i="10" s="1"/>
  <c r="Q83" i="10"/>
  <c r="P84" i="10"/>
  <c r="R84" i="10" s="1"/>
  <c r="Q84" i="10"/>
  <c r="P85" i="10"/>
  <c r="Q85" i="10" s="1"/>
  <c r="P86" i="10"/>
  <c r="Q86" i="10" s="1"/>
  <c r="R86" i="10" s="1"/>
  <c r="P87" i="10"/>
  <c r="Q87" i="10" s="1"/>
  <c r="P88" i="10"/>
  <c r="Q88" i="10" s="1"/>
  <c r="R88" i="10" s="1"/>
  <c r="P89" i="10"/>
  <c r="Q89" i="10"/>
  <c r="R89" i="10"/>
  <c r="P90" i="10"/>
  <c r="Q90" i="10" s="1"/>
  <c r="P91" i="10"/>
  <c r="R91" i="10" s="1"/>
  <c r="Q91" i="10"/>
  <c r="P92" i="10"/>
  <c r="R92" i="10" s="1"/>
  <c r="Q92" i="10"/>
  <c r="P93" i="10"/>
  <c r="Q93" i="10" s="1"/>
  <c r="P94" i="10"/>
  <c r="Q94" i="10" s="1"/>
  <c r="R94" i="10" s="1"/>
  <c r="P95" i="10"/>
  <c r="Q95" i="10" s="1"/>
  <c r="P96" i="10"/>
  <c r="Q96" i="10" s="1"/>
  <c r="R96" i="10" s="1"/>
  <c r="P97" i="10"/>
  <c r="Q97" i="10"/>
  <c r="R97" i="10"/>
  <c r="P98" i="10"/>
  <c r="Q98" i="10" s="1"/>
  <c r="P99" i="10"/>
  <c r="Q99" i="10"/>
  <c r="R99" i="10" s="1"/>
  <c r="P100" i="10"/>
  <c r="R100" i="10" s="1"/>
  <c r="Q100" i="10"/>
  <c r="P101" i="10"/>
  <c r="Q101" i="10" s="1"/>
  <c r="P102" i="10"/>
  <c r="Q102" i="10" s="1"/>
  <c r="R102" i="10" s="1"/>
  <c r="P103" i="10"/>
  <c r="Q103" i="10" s="1"/>
  <c r="P104" i="10"/>
  <c r="Q104" i="10" s="1"/>
  <c r="R104" i="10" s="1"/>
  <c r="P105" i="10"/>
  <c r="Q105" i="10"/>
  <c r="R105" i="10"/>
  <c r="P106" i="10"/>
  <c r="Q106" i="10" s="1"/>
  <c r="P107" i="10"/>
  <c r="Q107" i="10"/>
  <c r="R107" i="10" s="1"/>
  <c r="P108" i="10"/>
  <c r="R108" i="10" s="1"/>
  <c r="Q108" i="10"/>
  <c r="P109" i="10"/>
  <c r="Q109" i="10" s="1"/>
  <c r="P110" i="10"/>
  <c r="Q110" i="10" s="1"/>
  <c r="R110" i="10" s="1"/>
  <c r="P111" i="10"/>
  <c r="Q111" i="10" s="1"/>
  <c r="P112" i="10"/>
  <c r="Q112" i="10" s="1"/>
  <c r="R112" i="10" s="1"/>
  <c r="P113" i="10"/>
  <c r="Q113" i="10"/>
  <c r="R113" i="10"/>
  <c r="P114" i="10"/>
  <c r="Q114" i="10" s="1"/>
  <c r="P115" i="10"/>
  <c r="Q115" i="10"/>
  <c r="R115" i="10" s="1"/>
  <c r="P116" i="10"/>
  <c r="R116" i="10" s="1"/>
  <c r="Q116" i="10"/>
  <c r="P117" i="10"/>
  <c r="Q117" i="10" s="1"/>
  <c r="P118" i="10"/>
  <c r="Q118" i="10" s="1"/>
  <c r="R118" i="10" s="1"/>
  <c r="P119" i="10"/>
  <c r="Q119" i="10" s="1"/>
  <c r="P120" i="10"/>
  <c r="Q120" i="10" s="1"/>
  <c r="R120" i="10" s="1"/>
  <c r="P121" i="10"/>
  <c r="Q121" i="10"/>
  <c r="R121" i="10"/>
  <c r="P122" i="10"/>
  <c r="Q122" i="10" s="1"/>
  <c r="P123" i="10"/>
  <c r="Q123" i="10"/>
  <c r="R123" i="10" s="1"/>
  <c r="P124" i="10"/>
  <c r="R124" i="10" s="1"/>
  <c r="Q124" i="10"/>
  <c r="P125" i="10"/>
  <c r="R125" i="10" s="1"/>
  <c r="Q125" i="10"/>
  <c r="P126" i="10"/>
  <c r="Q126" i="10" s="1"/>
  <c r="R126" i="10" s="1"/>
  <c r="P127" i="10"/>
  <c r="Q127" i="10" s="1"/>
  <c r="P128" i="10"/>
  <c r="Q128" i="10" s="1"/>
  <c r="R128" i="10" s="1"/>
  <c r="P129" i="10"/>
  <c r="Q129" i="10"/>
  <c r="R129" i="10"/>
  <c r="P130" i="10"/>
  <c r="Q130" i="10" s="1"/>
  <c r="P131" i="10"/>
  <c r="Q131" i="10"/>
  <c r="R131" i="10" s="1"/>
  <c r="P132" i="10"/>
  <c r="R132" i="10" s="1"/>
  <c r="Q132" i="10"/>
  <c r="P133" i="10"/>
  <c r="R133" i="10" s="1"/>
  <c r="Q133" i="10"/>
  <c r="P134" i="10"/>
  <c r="Q134" i="10" s="1"/>
  <c r="R134" i="10" s="1"/>
  <c r="P135" i="10"/>
  <c r="Q135" i="10" s="1"/>
  <c r="P136" i="10"/>
  <c r="Q136" i="10" s="1"/>
  <c r="R136" i="10" s="1"/>
  <c r="P137" i="10"/>
  <c r="Q137" i="10"/>
  <c r="R137" i="10"/>
  <c r="P138" i="10"/>
  <c r="Q138" i="10" s="1"/>
  <c r="P139" i="10"/>
  <c r="Q139" i="10"/>
  <c r="R139" i="10" s="1"/>
  <c r="P140" i="10"/>
  <c r="R140" i="10" s="1"/>
  <c r="Q140" i="10"/>
  <c r="P141" i="10"/>
  <c r="R141" i="10" s="1"/>
  <c r="Q141" i="10"/>
  <c r="P142" i="10"/>
  <c r="Q142" i="10" s="1"/>
  <c r="R142" i="10" s="1"/>
  <c r="P143" i="10"/>
  <c r="Q143" i="10" s="1"/>
  <c r="P144" i="10"/>
  <c r="Q144" i="10" s="1"/>
  <c r="R144" i="10" s="1"/>
  <c r="P145" i="10"/>
  <c r="Q145" i="10"/>
  <c r="R145" i="10"/>
  <c r="P146" i="10"/>
  <c r="Q146" i="10" s="1"/>
  <c r="P147" i="10"/>
  <c r="Q147" i="10"/>
  <c r="R147" i="10" s="1"/>
  <c r="P148" i="10"/>
  <c r="R148" i="10" s="1"/>
  <c r="Q148" i="10"/>
  <c r="P149" i="10"/>
  <c r="R149" i="10" s="1"/>
  <c r="Q149" i="10"/>
  <c r="P150" i="10"/>
  <c r="Q150" i="10" s="1"/>
  <c r="R150" i="10" s="1"/>
  <c r="P151" i="10"/>
  <c r="Q151" i="10" s="1"/>
  <c r="P152" i="10"/>
  <c r="Q152" i="10" s="1"/>
  <c r="R152" i="10" s="1"/>
  <c r="P153" i="10"/>
  <c r="Q153" i="10"/>
  <c r="R153" i="10"/>
  <c r="P154" i="10"/>
  <c r="Q154" i="10" s="1"/>
  <c r="P155" i="10"/>
  <c r="Q155" i="10"/>
  <c r="R155" i="10" s="1"/>
  <c r="P156" i="10"/>
  <c r="R156" i="10" s="1"/>
  <c r="Q156" i="10"/>
  <c r="P157" i="10"/>
  <c r="R157" i="10" s="1"/>
  <c r="Q157" i="10"/>
  <c r="P158" i="10"/>
  <c r="Q158" i="10" s="1"/>
  <c r="R158" i="10" s="1"/>
  <c r="P159" i="10"/>
  <c r="Q159" i="10" s="1"/>
  <c r="P160" i="10"/>
  <c r="Q160" i="10" s="1"/>
  <c r="R160" i="10" s="1"/>
  <c r="P161" i="10"/>
  <c r="Q161" i="10"/>
  <c r="R161" i="10"/>
  <c r="P162" i="10"/>
  <c r="Q162" i="10" s="1"/>
  <c r="P163" i="10"/>
  <c r="Q163" i="10"/>
  <c r="R163" i="10" s="1"/>
  <c r="P164" i="10"/>
  <c r="R164" i="10" s="1"/>
  <c r="Q164" i="10"/>
  <c r="P165" i="10"/>
  <c r="R165" i="10" s="1"/>
  <c r="Q165" i="10"/>
  <c r="P166" i="10"/>
  <c r="Q166" i="10" s="1"/>
  <c r="R166" i="10" s="1"/>
  <c r="P167" i="10"/>
  <c r="Q167" i="10" s="1"/>
  <c r="P168" i="10"/>
  <c r="Q168" i="10" s="1"/>
  <c r="R168" i="10" s="1"/>
  <c r="P169" i="10"/>
  <c r="Q169" i="10"/>
  <c r="R169" i="10"/>
  <c r="P170" i="10"/>
  <c r="Q170" i="10" s="1"/>
  <c r="P171" i="10"/>
  <c r="Q171" i="10"/>
  <c r="R171" i="10" s="1"/>
  <c r="P172" i="10"/>
  <c r="R172" i="10" s="1"/>
  <c r="Q172" i="10"/>
  <c r="P173" i="10"/>
  <c r="R173" i="10" s="1"/>
  <c r="Q173" i="10"/>
  <c r="P174" i="10"/>
  <c r="Q174" i="10" s="1"/>
  <c r="R174" i="10" s="1"/>
  <c r="P175" i="10"/>
  <c r="Q175" i="10" s="1"/>
  <c r="P176" i="10"/>
  <c r="Q176" i="10" s="1"/>
  <c r="R176" i="10" s="1"/>
  <c r="P177" i="10"/>
  <c r="Q177" i="10"/>
  <c r="R177" i="10"/>
  <c r="P178" i="10"/>
  <c r="Q178" i="10" s="1"/>
  <c r="P179" i="10"/>
  <c r="Q179" i="10"/>
  <c r="R179" i="10" s="1"/>
  <c r="P180" i="10"/>
  <c r="R180" i="10" s="1"/>
  <c r="Q180" i="10"/>
  <c r="P181" i="10"/>
  <c r="R181" i="10" s="1"/>
  <c r="Q181" i="10"/>
  <c r="P182" i="10"/>
  <c r="Q182" i="10" s="1"/>
  <c r="R182" i="10" s="1"/>
  <c r="P183" i="10"/>
  <c r="Q183" i="10" s="1"/>
  <c r="P184" i="10"/>
  <c r="Q184" i="10" s="1"/>
  <c r="R184" i="10" s="1"/>
  <c r="P185" i="10"/>
  <c r="Q185" i="10"/>
  <c r="R185" i="10"/>
  <c r="P186" i="10"/>
  <c r="Q186" i="10" s="1"/>
  <c r="P187" i="10"/>
  <c r="Q187" i="10"/>
  <c r="R187" i="10" s="1"/>
  <c r="P188" i="10"/>
  <c r="R188" i="10" s="1"/>
  <c r="Q188" i="10"/>
  <c r="P189" i="10"/>
  <c r="R189" i="10" s="1"/>
  <c r="Q189" i="10"/>
  <c r="P190" i="10"/>
  <c r="Q190" i="10" s="1"/>
  <c r="R190" i="10" s="1"/>
  <c r="P191" i="10"/>
  <c r="Q191" i="10" s="1"/>
  <c r="P192" i="10"/>
  <c r="Q192" i="10" s="1"/>
  <c r="R192" i="10" s="1"/>
  <c r="P193" i="10"/>
  <c r="Q193" i="10"/>
  <c r="R193" i="10"/>
  <c r="P194" i="10"/>
  <c r="Q194" i="10" s="1"/>
  <c r="P195" i="10"/>
  <c r="Q195" i="10"/>
  <c r="R195" i="10" s="1"/>
  <c r="P196" i="10"/>
  <c r="R196" i="10" s="1"/>
  <c r="Q196" i="10"/>
  <c r="P197" i="10"/>
  <c r="R197" i="10" s="1"/>
  <c r="Q197" i="10"/>
  <c r="P198" i="10"/>
  <c r="Q198" i="10" s="1"/>
  <c r="R198" i="10" s="1"/>
  <c r="P199" i="10"/>
  <c r="Q199" i="10" s="1"/>
  <c r="P200" i="10"/>
  <c r="Q200" i="10" s="1"/>
  <c r="R200" i="10" s="1"/>
  <c r="P201" i="10"/>
  <c r="Q201" i="10"/>
  <c r="R201" i="10"/>
  <c r="P202" i="10"/>
  <c r="Q202" i="10" s="1"/>
  <c r="P203" i="10"/>
  <c r="Q203" i="10"/>
  <c r="R203" i="10" s="1"/>
  <c r="P204" i="10"/>
  <c r="R204" i="10" s="1"/>
  <c r="Q204" i="10"/>
  <c r="R1" i="10"/>
  <c r="Q1" i="10"/>
  <c r="P1" i="10"/>
  <c r="N2" i="10"/>
  <c r="O2" i="10" s="1"/>
  <c r="N3" i="10"/>
  <c r="O3" i="10" s="1"/>
  <c r="N4" i="10"/>
  <c r="O4" i="10" s="1"/>
  <c r="N5" i="10"/>
  <c r="O5" i="10" s="1"/>
  <c r="N6" i="10"/>
  <c r="O6" i="10" s="1"/>
  <c r="N7" i="10"/>
  <c r="O7" i="10" s="1"/>
  <c r="N8" i="10"/>
  <c r="O8" i="10" s="1"/>
  <c r="N9" i="10"/>
  <c r="O9" i="10"/>
  <c r="N10" i="10"/>
  <c r="O10" i="10" s="1"/>
  <c r="N11" i="10"/>
  <c r="O11" i="10" s="1"/>
  <c r="N12" i="10"/>
  <c r="O12" i="10" s="1"/>
  <c r="N13" i="10"/>
  <c r="O13" i="10" s="1"/>
  <c r="N14" i="10"/>
  <c r="O14" i="10" s="1"/>
  <c r="N15" i="10"/>
  <c r="O15" i="10" s="1"/>
  <c r="N16" i="10"/>
  <c r="O16" i="10" s="1"/>
  <c r="N17" i="10"/>
  <c r="O17" i="10"/>
  <c r="N18" i="10"/>
  <c r="O18" i="10" s="1"/>
  <c r="N19" i="10"/>
  <c r="O19" i="10" s="1"/>
  <c r="N20" i="10"/>
  <c r="O20" i="10" s="1"/>
  <c r="N21" i="10"/>
  <c r="O21" i="10"/>
  <c r="N22" i="10"/>
  <c r="O22" i="10" s="1"/>
  <c r="N23" i="10"/>
  <c r="O23" i="10" s="1"/>
  <c r="N24" i="10"/>
  <c r="O24" i="10" s="1"/>
  <c r="N25" i="10"/>
  <c r="O25" i="10" s="1"/>
  <c r="N26" i="10"/>
  <c r="O26" i="10" s="1"/>
  <c r="N27" i="10"/>
  <c r="O27" i="10" s="1"/>
  <c r="N28" i="10"/>
  <c r="O28" i="10" s="1"/>
  <c r="N29" i="10"/>
  <c r="O29" i="10" s="1"/>
  <c r="N30" i="10"/>
  <c r="O30" i="10" s="1"/>
  <c r="N31" i="10"/>
  <c r="O31" i="10" s="1"/>
  <c r="N32" i="10"/>
  <c r="O32" i="10" s="1"/>
  <c r="N33" i="10"/>
  <c r="O33" i="10" s="1"/>
  <c r="N34" i="10"/>
  <c r="O34" i="10" s="1"/>
  <c r="N35" i="10"/>
  <c r="O35" i="10" s="1"/>
  <c r="N36" i="10"/>
  <c r="O36" i="10" s="1"/>
  <c r="N37" i="10"/>
  <c r="O37" i="10" s="1"/>
  <c r="N38" i="10"/>
  <c r="O38" i="10" s="1"/>
  <c r="N39" i="10"/>
  <c r="O39" i="10" s="1"/>
  <c r="N40" i="10"/>
  <c r="O40" i="10" s="1"/>
  <c r="N41" i="10"/>
  <c r="O41" i="10"/>
  <c r="N42" i="10"/>
  <c r="O42" i="10" s="1"/>
  <c r="N43" i="10"/>
  <c r="O43" i="10" s="1"/>
  <c r="N44" i="10"/>
  <c r="O44" i="10" s="1"/>
  <c r="N45" i="10"/>
  <c r="O45" i="10" s="1"/>
  <c r="N46" i="10"/>
  <c r="O46" i="10" s="1"/>
  <c r="N47" i="10"/>
  <c r="O47" i="10" s="1"/>
  <c r="N48" i="10"/>
  <c r="O48" i="10" s="1"/>
  <c r="N49" i="10"/>
  <c r="O49" i="10"/>
  <c r="N50" i="10"/>
  <c r="O50" i="10" s="1"/>
  <c r="N51" i="10"/>
  <c r="O51" i="10" s="1"/>
  <c r="N52" i="10"/>
  <c r="O52" i="10" s="1"/>
  <c r="N53" i="10"/>
  <c r="O53" i="10"/>
  <c r="N54" i="10"/>
  <c r="O54" i="10" s="1"/>
  <c r="N55" i="10"/>
  <c r="O55" i="10" s="1"/>
  <c r="N56" i="10"/>
  <c r="O56" i="10" s="1"/>
  <c r="N57" i="10"/>
  <c r="O57" i="10" s="1"/>
  <c r="N58" i="10"/>
  <c r="O58" i="10" s="1"/>
  <c r="N59" i="10"/>
  <c r="O59" i="10" s="1"/>
  <c r="N60" i="10"/>
  <c r="O60" i="10" s="1"/>
  <c r="N61" i="10"/>
  <c r="O61" i="10" s="1"/>
  <c r="N62" i="10"/>
  <c r="O62" i="10" s="1"/>
  <c r="N63" i="10"/>
  <c r="O63" i="10" s="1"/>
  <c r="N64" i="10"/>
  <c r="O64" i="10" s="1"/>
  <c r="N65" i="10"/>
  <c r="O65" i="10" s="1"/>
  <c r="N66" i="10"/>
  <c r="O66" i="10" s="1"/>
  <c r="N67" i="10"/>
  <c r="O67" i="10" s="1"/>
  <c r="N68" i="10"/>
  <c r="O68" i="10" s="1"/>
  <c r="N69" i="10"/>
  <c r="O69" i="10" s="1"/>
  <c r="N70" i="10"/>
  <c r="O70" i="10" s="1"/>
  <c r="N71" i="10"/>
  <c r="O71" i="10" s="1"/>
  <c r="N72" i="10"/>
  <c r="O72" i="10" s="1"/>
  <c r="N73" i="10"/>
  <c r="O73" i="10"/>
  <c r="N74" i="10"/>
  <c r="O74" i="10" s="1"/>
  <c r="N75" i="10"/>
  <c r="O75" i="10" s="1"/>
  <c r="N76" i="10"/>
  <c r="O76" i="10" s="1"/>
  <c r="N77" i="10"/>
  <c r="O77" i="10" s="1"/>
  <c r="N78" i="10"/>
  <c r="O78" i="10" s="1"/>
  <c r="N79" i="10"/>
  <c r="O79" i="10" s="1"/>
  <c r="N80" i="10"/>
  <c r="O80" i="10" s="1"/>
  <c r="N81" i="10"/>
  <c r="O81" i="10" s="1"/>
  <c r="N82" i="10"/>
  <c r="O82" i="10" s="1"/>
  <c r="N83" i="10"/>
  <c r="O83" i="10" s="1"/>
  <c r="N84" i="10"/>
  <c r="O84" i="10" s="1"/>
  <c r="N85" i="10"/>
  <c r="O85" i="10"/>
  <c r="N86" i="10"/>
  <c r="O86" i="10" s="1"/>
  <c r="N87" i="10"/>
  <c r="O87" i="10" s="1"/>
  <c r="N88" i="10"/>
  <c r="O88" i="10" s="1"/>
  <c r="N89" i="10"/>
  <c r="O89" i="10" s="1"/>
  <c r="N90" i="10"/>
  <c r="O90" i="10" s="1"/>
  <c r="N91" i="10"/>
  <c r="O91" i="10" s="1"/>
  <c r="N92" i="10"/>
  <c r="O92" i="10" s="1"/>
  <c r="N93" i="10"/>
  <c r="O93" i="10" s="1"/>
  <c r="N94" i="10"/>
  <c r="O94" i="10" s="1"/>
  <c r="N95" i="10"/>
  <c r="O95" i="10" s="1"/>
  <c r="N96" i="10"/>
  <c r="O96" i="10" s="1"/>
  <c r="N97" i="10"/>
  <c r="O97" i="10" s="1"/>
  <c r="N98" i="10"/>
  <c r="O98" i="10" s="1"/>
  <c r="N99" i="10"/>
  <c r="O99" i="10" s="1"/>
  <c r="N100" i="10"/>
  <c r="O100" i="10" s="1"/>
  <c r="N101" i="10"/>
  <c r="O101" i="10" s="1"/>
  <c r="N102" i="10"/>
  <c r="O102" i="10" s="1"/>
  <c r="N103" i="10"/>
  <c r="O103" i="10" s="1"/>
  <c r="N104" i="10"/>
  <c r="O104" i="10" s="1"/>
  <c r="N105" i="10"/>
  <c r="O105" i="10"/>
  <c r="N106" i="10"/>
  <c r="O106" i="10" s="1"/>
  <c r="N107" i="10"/>
  <c r="O107" i="10" s="1"/>
  <c r="N108" i="10"/>
  <c r="O108" i="10" s="1"/>
  <c r="N109" i="10"/>
  <c r="O109" i="10" s="1"/>
  <c r="N110" i="10"/>
  <c r="O110" i="10" s="1"/>
  <c r="N111" i="10"/>
  <c r="O111" i="10" s="1"/>
  <c r="N112" i="10"/>
  <c r="O112" i="10" s="1"/>
  <c r="N113" i="10"/>
  <c r="O113" i="10"/>
  <c r="N114" i="10"/>
  <c r="O114" i="10" s="1"/>
  <c r="N115" i="10"/>
  <c r="O115" i="10" s="1"/>
  <c r="N116" i="10"/>
  <c r="O116" i="10" s="1"/>
  <c r="N117" i="10"/>
  <c r="O117" i="10" s="1"/>
  <c r="N118" i="10"/>
  <c r="O118" i="10" s="1"/>
  <c r="N119" i="10"/>
  <c r="O119" i="10" s="1"/>
  <c r="N120" i="10"/>
  <c r="O120" i="10" s="1"/>
  <c r="N121" i="10"/>
  <c r="O121" i="10" s="1"/>
  <c r="N122" i="10"/>
  <c r="O122" i="10" s="1"/>
  <c r="N123" i="10"/>
  <c r="O123" i="10" s="1"/>
  <c r="N124" i="10"/>
  <c r="O124" i="10" s="1"/>
  <c r="N125" i="10"/>
  <c r="O125" i="10" s="1"/>
  <c r="N126" i="10"/>
  <c r="O126" i="10" s="1"/>
  <c r="N127" i="10"/>
  <c r="O127" i="10" s="1"/>
  <c r="N128" i="10"/>
  <c r="O128" i="10" s="1"/>
  <c r="N129" i="10"/>
  <c r="O129" i="10"/>
  <c r="N130" i="10"/>
  <c r="O130" i="10" s="1"/>
  <c r="N131" i="10"/>
  <c r="O131" i="10" s="1"/>
  <c r="N132" i="10"/>
  <c r="O132" i="10" s="1"/>
  <c r="N133" i="10"/>
  <c r="O133" i="10" s="1"/>
  <c r="N134" i="10"/>
  <c r="O134" i="10" s="1"/>
  <c r="N135" i="10"/>
  <c r="O135" i="10" s="1"/>
  <c r="N136" i="10"/>
  <c r="O136" i="10" s="1"/>
  <c r="N137" i="10"/>
  <c r="O137" i="10"/>
  <c r="N138" i="10"/>
  <c r="O138" i="10" s="1"/>
  <c r="N139" i="10"/>
  <c r="O139" i="10" s="1"/>
  <c r="N140" i="10"/>
  <c r="O140" i="10" s="1"/>
  <c r="N141" i="10"/>
  <c r="O141" i="10" s="1"/>
  <c r="N142" i="10"/>
  <c r="O142" i="10" s="1"/>
  <c r="N143" i="10"/>
  <c r="O143" i="10" s="1"/>
  <c r="N144" i="10"/>
  <c r="O144" i="10" s="1"/>
  <c r="N145" i="10"/>
  <c r="O145" i="10"/>
  <c r="N146" i="10"/>
  <c r="O146" i="10" s="1"/>
  <c r="N147" i="10"/>
  <c r="O147" i="10" s="1"/>
  <c r="N148" i="10"/>
  <c r="O148" i="10" s="1"/>
  <c r="N149" i="10"/>
  <c r="O149" i="10" s="1"/>
  <c r="N150" i="10"/>
  <c r="O150" i="10" s="1"/>
  <c r="N151" i="10"/>
  <c r="O151" i="10" s="1"/>
  <c r="N152" i="10"/>
  <c r="O152" i="10" s="1"/>
  <c r="N153" i="10"/>
  <c r="O153" i="10" s="1"/>
  <c r="N154" i="10"/>
  <c r="O154" i="10" s="1"/>
  <c r="N155" i="10"/>
  <c r="O155" i="10" s="1"/>
  <c r="N156" i="10"/>
  <c r="O156" i="10" s="1"/>
  <c r="N157" i="10"/>
  <c r="O157" i="10" s="1"/>
  <c r="N158" i="10"/>
  <c r="O158" i="10" s="1"/>
  <c r="N159" i="10"/>
  <c r="O159" i="10" s="1"/>
  <c r="N160" i="10"/>
  <c r="O160" i="10" s="1"/>
  <c r="N161" i="10"/>
  <c r="O161" i="10"/>
  <c r="N162" i="10"/>
  <c r="O162" i="10" s="1"/>
  <c r="N163" i="10"/>
  <c r="O163" i="10" s="1"/>
  <c r="N164" i="10"/>
  <c r="O164" i="10" s="1"/>
  <c r="N165" i="10"/>
  <c r="O165" i="10" s="1"/>
  <c r="N166" i="10"/>
  <c r="O166" i="10" s="1"/>
  <c r="N167" i="10"/>
  <c r="O167" i="10" s="1"/>
  <c r="N168" i="10"/>
  <c r="O168" i="10" s="1"/>
  <c r="N169" i="10"/>
  <c r="O169" i="10"/>
  <c r="N170" i="10"/>
  <c r="O170" i="10" s="1"/>
  <c r="N171" i="10"/>
  <c r="O171" i="10" s="1"/>
  <c r="N172" i="10"/>
  <c r="O172" i="10" s="1"/>
  <c r="N173" i="10"/>
  <c r="O173" i="10"/>
  <c r="N174" i="10"/>
  <c r="O174" i="10" s="1"/>
  <c r="N175" i="10"/>
  <c r="O175" i="10" s="1"/>
  <c r="N176" i="10"/>
  <c r="O176" i="10" s="1"/>
  <c r="N177" i="10"/>
  <c r="O177" i="10"/>
  <c r="N178" i="10"/>
  <c r="O178" i="10" s="1"/>
  <c r="N179" i="10"/>
  <c r="O179" i="10" s="1"/>
  <c r="N180" i="10"/>
  <c r="O180" i="10" s="1"/>
  <c r="N181" i="10"/>
  <c r="O181" i="10" s="1"/>
  <c r="N182" i="10"/>
  <c r="O182" i="10" s="1"/>
  <c r="N183" i="10"/>
  <c r="O183" i="10" s="1"/>
  <c r="N184" i="10"/>
  <c r="O184" i="10" s="1"/>
  <c r="N185" i="10"/>
  <c r="O185" i="10" s="1"/>
  <c r="N186" i="10"/>
  <c r="O186" i="10" s="1"/>
  <c r="N187" i="10"/>
  <c r="O187" i="10" s="1"/>
  <c r="N188" i="10"/>
  <c r="O188" i="10" s="1"/>
  <c r="N189" i="10"/>
  <c r="O189" i="10"/>
  <c r="N190" i="10"/>
  <c r="O190" i="10" s="1"/>
  <c r="N191" i="10"/>
  <c r="O191" i="10" s="1"/>
  <c r="N192" i="10"/>
  <c r="O192" i="10" s="1"/>
  <c r="N193" i="10"/>
  <c r="O193" i="10" s="1"/>
  <c r="N194" i="10"/>
  <c r="O194" i="10" s="1"/>
  <c r="N195" i="10"/>
  <c r="O195" i="10" s="1"/>
  <c r="N196" i="10"/>
  <c r="O196" i="10" s="1"/>
  <c r="N197" i="10"/>
  <c r="O197" i="10" s="1"/>
  <c r="N198" i="10"/>
  <c r="O198" i="10" s="1"/>
  <c r="N199" i="10"/>
  <c r="O199" i="10" s="1"/>
  <c r="N200" i="10"/>
  <c r="O200" i="10" s="1"/>
  <c r="N201" i="10"/>
  <c r="O201" i="10" s="1"/>
  <c r="N202" i="10"/>
  <c r="O202" i="10" s="1"/>
  <c r="N203" i="10"/>
  <c r="O203" i="10" s="1"/>
  <c r="N204" i="10"/>
  <c r="O204" i="10" s="1"/>
  <c r="N1" i="10"/>
  <c r="O1" i="10" s="1"/>
  <c r="R70" i="10" l="1"/>
  <c r="R62" i="10"/>
  <c r="R54" i="10"/>
  <c r="R46" i="10"/>
  <c r="R38" i="10"/>
  <c r="R30" i="10"/>
  <c r="R22" i="10"/>
  <c r="R14" i="10"/>
  <c r="R6" i="10"/>
  <c r="R117" i="10"/>
  <c r="R109" i="10"/>
  <c r="R101" i="10"/>
  <c r="R93" i="10"/>
  <c r="R85" i="10"/>
  <c r="R77" i="10"/>
  <c r="R69" i="10"/>
  <c r="R61" i="10"/>
  <c r="R53" i="10"/>
  <c r="R45" i="10"/>
  <c r="R37" i="10"/>
  <c r="R29" i="10"/>
  <c r="R21" i="10"/>
  <c r="R13" i="10"/>
  <c r="R5" i="10"/>
  <c r="R202" i="10"/>
  <c r="R178" i="10"/>
  <c r="R170" i="10"/>
  <c r="R162" i="10"/>
  <c r="R154" i="10"/>
  <c r="R146" i="10"/>
  <c r="R138" i="10"/>
  <c r="R130" i="10"/>
  <c r="R122" i="10"/>
  <c r="R114" i="10"/>
  <c r="R106" i="10"/>
  <c r="R98" i="10"/>
  <c r="R90" i="10"/>
  <c r="R82" i="10"/>
  <c r="R74" i="10"/>
  <c r="R66" i="10"/>
  <c r="R58" i="10"/>
  <c r="R50" i="10"/>
  <c r="R42" i="10"/>
  <c r="R34" i="10"/>
  <c r="R26" i="10"/>
  <c r="R18" i="10"/>
  <c r="R10" i="10"/>
  <c r="R2" i="10"/>
  <c r="R194" i="10"/>
  <c r="R186" i="10"/>
  <c r="R199" i="10"/>
  <c r="R191" i="10"/>
  <c r="R183" i="10"/>
  <c r="R175" i="10"/>
  <c r="R167" i="10"/>
  <c r="R159" i="10"/>
  <c r="R151" i="10"/>
  <c r="R143" i="10"/>
  <c r="R135" i="10"/>
  <c r="R127" i="10"/>
  <c r="R119" i="10"/>
  <c r="R111" i="10"/>
  <c r="R103" i="10"/>
  <c r="R95" i="10"/>
  <c r="R87" i="10"/>
  <c r="R79" i="10"/>
  <c r="R71" i="10"/>
  <c r="R63" i="10"/>
  <c r="R55" i="10"/>
  <c r="R47" i="10"/>
  <c r="R39" i="10"/>
  <c r="R31" i="10"/>
  <c r="R23" i="10"/>
  <c r="R15" i="10"/>
  <c r="R7" i="10"/>
</calcChain>
</file>

<file path=xl/sharedStrings.xml><?xml version="1.0" encoding="utf-8"?>
<sst xmlns="http://schemas.openxmlformats.org/spreadsheetml/2006/main" count="3415" uniqueCount="1469">
  <si>
    <t>Taxonomy</t>
  </si>
  <si>
    <t>Entity</t>
  </si>
  <si>
    <t>StartDate</t>
  </si>
  <si>
    <t>EndDate/Instant</t>
  </si>
  <si>
    <t>Unit</t>
  </si>
  <si>
    <t>Table</t>
  </si>
  <si>
    <t>C_71.00</t>
  </si>
  <si>
    <t>Label</t>
  </si>
  <si>
    <t/>
  </si>
  <si>
    <t>c_71.00.a</t>
  </si>
  <si>
    <t>C 71.00.a Concentration of counterbalancing capacity by counterparty. Total</t>
  </si>
  <si>
    <t>Total currencies</t>
  </si>
  <si>
    <t>TOP TEN ISSUERS</t>
  </si>
  <si>
    <t>0010</t>
  </si>
  <si>
    <t>Concentration of counterbalancing capacity by issuer</t>
  </si>
  <si>
    <t>Issuer name</t>
  </si>
  <si>
    <t>LEI code</t>
  </si>
  <si>
    <t>0020</t>
  </si>
  <si>
    <t>Issuer sector</t>
  </si>
  <si>
    <t>0030</t>
  </si>
  <si>
    <t>Residence of issuer</t>
  </si>
  <si>
    <t>0040</t>
  </si>
  <si>
    <t>Product Type</t>
  </si>
  <si>
    <t>0050</t>
  </si>
  <si>
    <t>Currency</t>
  </si>
  <si>
    <t>0060</t>
  </si>
  <si>
    <t>Credit quality step</t>
  </si>
  <si>
    <t>0070</t>
  </si>
  <si>
    <t>MtM value/nominal</t>
  </si>
  <si>
    <t>0080</t>
  </si>
  <si>
    <t>Collateral value CB-eligible</t>
  </si>
  <si>
    <t>0090</t>
  </si>
  <si>
    <t>01</t>
  </si>
  <si>
    <t>Concept name</t>
  </si>
  <si>
    <t>ei219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</si>
  <si>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</si>
  <si>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</si>
  <si>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</si>
  <si>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</si>
  <si>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</si>
  <si>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</si>
  <si>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http://www.eba.europa.eu/xbrl/crr/role/dict/dom/CT/CT16_1</t>
  </si>
  <si>
    <t>Label (http://www.xbrl.org/2003/role/label)</t>
  </si>
  <si>
    <t>http://www.eba.europa.eu/xbrl/crr/dict/dom/CT</t>
  </si>
  <si>
    <t>eba_CT</t>
  </si>
  <si>
    <t>x599</t>
  </si>
  <si>
    <t>Investment firms</t>
  </si>
  <si>
    <t>x598</t>
  </si>
  <si>
    <t>Financial corporations other than credit institutions and investment firms</t>
  </si>
  <si>
    <t>x10</t>
  </si>
  <si>
    <t>Central banks</t>
  </si>
  <si>
    <t>x20</t>
  </si>
  <si>
    <t>Non-financial corporations</t>
  </si>
  <si>
    <t>x12</t>
  </si>
  <si>
    <t>Credit institutions</t>
  </si>
  <si>
    <t>x1</t>
  </si>
  <si>
    <t>General governments</t>
  </si>
  <si>
    <t>x18</t>
  </si>
  <si>
    <t>Financial corporations other than credit institutions</t>
  </si>
  <si>
    <t>x5</t>
  </si>
  <si>
    <t>Households</t>
  </si>
  <si>
    <t>ei152</t>
  </si>
  <si>
    <t>http://www.eba.europa.eu/xbrl/crr/role/dict/dom/GA/GA4_1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</si>
  <si>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</si>
  <si>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</si>
  <si>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</si>
  <si>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</si>
  <si>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</si>
  <si>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</si>
  <si>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</si>
  <si>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</si>
  <si>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</si>
  <si>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</si>
  <si>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</si>
  <si>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</si>
  <si>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</si>
  <si>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</si>
  <si>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</si>
  <si>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</si>
  <si>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</si>
  <si>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</si>
  <si>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</si>
  <si>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</si>
  <si>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</si>
  <si>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</si>
  <si>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</si>
  <si>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</si>
  <si>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</si>
  <si>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</si>
  <si>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</si>
  <si>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</si>
  <si>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</si>
  <si>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</si>
  <si>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</si>
  <si>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</si>
  <si>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</si>
  <si>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</si>
  <si>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</si>
  <si>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</si>
  <si>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</si>
  <si>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</si>
  <si>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</si>
  <si>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</si>
  <si>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</si>
  <si>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</si>
  <si>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</si>
  <si>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</si>
  <si>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</si>
  <si>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</si>
  <si>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</si>
  <si>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</si>
  <si>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</si>
  <si>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</si>
  <si>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</si>
  <si>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</si>
  <si>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</si>
  <si>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</si>
  <si>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</si>
  <si>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</si>
  <si>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</si>
  <si>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</si>
  <si>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</si>
  <si>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</si>
  <si>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</si>
  <si>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</si>
  <si>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</si>
  <si>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</si>
  <si>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</si>
  <si>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</si>
  <si>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</si>
  <si>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</si>
  <si>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</si>
  <si>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</si>
  <si>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</si>
  <si>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</si>
  <si>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</si>
  <si>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</si>
  <si>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</si>
  <si>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</si>
  <si>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</si>
  <si>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</si>
  <si>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</si>
  <si>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</si>
  <si>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</si>
  <si>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</si>
  <si>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</si>
  <si>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</si>
  <si>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</si>
  <si>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</si>
  <si>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</si>
  <si>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</si>
  <si>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</si>
  <si>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NORTH MACEDONIA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</si>
  <si>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</si>
  <si>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</si>
  <si>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</si>
  <si>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</si>
  <si>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</si>
  <si>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</si>
  <si>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</si>
  <si>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</si>
  <si>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</si>
  <si>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</si>
  <si>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</si>
  <si>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</si>
  <si>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</si>
  <si>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</si>
  <si>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</si>
  <si>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</si>
  <si>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</si>
  <si>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</si>
  <si>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</si>
  <si>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</si>
  <si>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</si>
  <si>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</si>
  <si>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</si>
  <si>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</si>
  <si>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</si>
  <si>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</si>
  <si>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</si>
  <si>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</si>
  <si>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</si>
  <si>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</si>
  <si>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</si>
  <si>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</si>
  <si>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</si>
  <si>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</si>
  <si>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</si>
  <si>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</si>
  <si>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</si>
  <si>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</si>
  <si>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</si>
  <si>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</si>
  <si>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</si>
  <si>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</si>
  <si>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</si>
  <si>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</si>
  <si>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</si>
  <si>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</si>
  <si>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</si>
  <si>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</si>
  <si>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</si>
  <si>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</si>
  <si>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</si>
  <si>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</si>
  <si>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</si>
  <si>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</si>
  <si>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</si>
  <si>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</si>
  <si>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</si>
  <si>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</si>
  <si>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</si>
  <si>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</si>
  <si>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</si>
  <si>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</si>
  <si>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</si>
  <si>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</si>
  <si>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</si>
  <si>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</si>
  <si>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</si>
  <si>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</si>
  <si>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</si>
  <si>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</si>
  <si>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</si>
  <si>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</si>
  <si>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</si>
  <si>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</si>
  <si>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</si>
  <si>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</si>
  <si>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</si>
  <si>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</si>
  <si>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</si>
  <si>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</si>
  <si>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</si>
  <si>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</si>
  <si>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</si>
  <si>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</si>
  <si>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</si>
  <si>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</si>
  <si>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</si>
  <si>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</si>
  <si>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</si>
  <si>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</si>
  <si>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</si>
  <si>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</si>
  <si>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</si>
  <si>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</si>
  <si>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</si>
  <si>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</si>
  <si>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</si>
  <si>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</si>
  <si>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</si>
  <si>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</si>
  <si>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</si>
  <si>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</si>
  <si>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XK</t>
  </si>
  <si>
    <t>KOSOVO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</si>
  <si>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</si>
  <si>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</si>
  <si>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</si>
  <si>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</si>
  <si>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</si>
  <si>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</si>
  <si>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</si>
  <si>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</si>
  <si>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</si>
  <si>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</si>
  <si>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</si>
  <si>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</si>
  <si>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</si>
  <si>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</si>
  <si>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</si>
  <si>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</si>
  <si>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</si>
  <si>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</si>
  <si>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</si>
  <si>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</si>
  <si>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</si>
  <si>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</si>
  <si>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</si>
  <si>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</si>
  <si>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</si>
  <si>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</si>
  <si>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</si>
  <si>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</si>
  <si>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</si>
  <si>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</si>
  <si>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</si>
  <si>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</si>
  <si>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</si>
  <si>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</si>
  <si>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</si>
  <si>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</si>
  <si>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</si>
  <si>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</si>
  <si>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</si>
  <si>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</si>
  <si>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</si>
  <si>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</si>
  <si>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</si>
  <si>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</si>
  <si>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</si>
  <si>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</si>
  <si>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</si>
  <si>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</si>
  <si>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</si>
  <si>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</si>
  <si>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</si>
  <si>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</si>
  <si>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</si>
  <si>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</si>
  <si>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</si>
  <si>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</si>
  <si>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</si>
  <si>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</si>
  <si>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</si>
  <si>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</si>
  <si>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</si>
  <si>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</si>
  <si>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</si>
  <si>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</si>
  <si>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</si>
  <si>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</si>
  <si>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</si>
  <si>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</si>
  <si>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</si>
  <si>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</si>
  <si>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</si>
  <si>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</si>
  <si>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</si>
  <si>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</si>
  <si>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</si>
  <si>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</si>
  <si>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</si>
  <si>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</si>
  <si>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</si>
  <si>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</si>
  <si>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</si>
  <si>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</si>
  <si>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</si>
  <si>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</si>
  <si>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</si>
  <si>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</si>
  <si>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</si>
  <si>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</si>
  <si>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</si>
  <si>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</si>
  <si>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</si>
  <si>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</si>
  <si>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</si>
  <si>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</si>
  <si>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</si>
  <si>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</si>
  <si>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</si>
  <si>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</si>
  <si>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</si>
  <si>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</si>
  <si>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</si>
  <si>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</si>
  <si>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</si>
  <si>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</si>
  <si>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</si>
  <si>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</si>
  <si>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</si>
  <si>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</si>
  <si>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</si>
  <si>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</si>
  <si>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</si>
  <si>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</si>
  <si>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</si>
  <si>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</si>
  <si>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</si>
  <si>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</si>
  <si>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</si>
  <si>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</si>
  <si>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</si>
  <si>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</si>
  <si>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</si>
  <si>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</si>
  <si>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</si>
  <si>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</si>
  <si>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</si>
  <si>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</si>
  <si>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</si>
  <si>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</si>
  <si>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</si>
  <si>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</si>
  <si>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</si>
  <si>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</si>
  <si>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</si>
  <si>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</si>
  <si>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</si>
  <si>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</si>
  <si>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</si>
  <si>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</si>
  <si>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</si>
  <si>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</si>
  <si>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</si>
  <si>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</si>
  <si>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</si>
  <si>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</si>
  <si>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</si>
  <si>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</si>
  <si>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</si>
  <si>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</si>
  <si>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</si>
  <si>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</si>
  <si>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</si>
  <si>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</si>
  <si>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</si>
  <si>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</si>
  <si>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</si>
  <si>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</si>
  <si>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</si>
  <si>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</si>
  <si>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</si>
  <si>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</si>
  <si>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</si>
  <si>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</si>
  <si>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</si>
  <si>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</si>
  <si>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</si>
  <si>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</si>
  <si>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</si>
  <si>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</si>
  <si>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</si>
  <si>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</si>
  <si>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</si>
  <si>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</si>
  <si>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</si>
  <si>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</si>
  <si>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</si>
  <si>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</si>
  <si>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</si>
  <si>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</si>
  <si>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</si>
  <si>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</si>
  <si>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</si>
  <si>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</si>
  <si>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</si>
  <si>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</si>
  <si>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</si>
  <si>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</si>
  <si>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</si>
  <si>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</si>
  <si>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</si>
  <si>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</si>
  <si>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</si>
  <si>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</si>
  <si>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</si>
  <si>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</si>
  <si>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</si>
  <si>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</si>
  <si>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</si>
  <si>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</si>
  <si>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</si>
  <si>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</si>
  <si>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</si>
  <si>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</si>
  <si>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</si>
  <si>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</si>
  <si>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</si>
  <si>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</si>
  <si>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</si>
  <si>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</si>
  <si>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</si>
  <si>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</si>
  <si>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</si>
  <si>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</si>
  <si>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</si>
  <si>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</si>
  <si>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</si>
  <si>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</si>
  <si>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</si>
  <si>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</si>
  <si>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</si>
  <si>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</si>
  <si>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</si>
  <si>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</si>
  <si>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</si>
  <si>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</si>
  <si>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</si>
  <si>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</si>
  <si>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</si>
  <si>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</si>
  <si>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</si>
  <si>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</si>
  <si>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</si>
  <si>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</si>
  <si>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</si>
  <si>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</si>
  <si>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</si>
  <si>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</si>
  <si>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</si>
  <si>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</si>
  <si>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</si>
  <si>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</si>
  <si>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</si>
  <si>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</si>
  <si>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</si>
  <si>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</si>
  <si>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</si>
  <si>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</si>
  <si>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</si>
  <si>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</si>
  <si>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</si>
  <si>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</si>
  <si>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</si>
  <si>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</si>
  <si>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</si>
  <si>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</si>
  <si>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</si>
  <si>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</si>
  <si>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</si>
  <si>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</si>
  <si>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</si>
  <si>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</si>
  <si>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</si>
  <si>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</si>
  <si>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</si>
  <si>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</si>
  <si>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</si>
  <si>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</si>
  <si>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</si>
  <si>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</si>
  <si>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</si>
  <si>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</si>
  <si>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</si>
  <si>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</si>
  <si>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</si>
  <si>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</si>
  <si>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</si>
  <si>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</si>
  <si>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</si>
  <si>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</si>
  <si>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</si>
  <si>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</si>
  <si>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</si>
  <si>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</si>
  <si>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</si>
  <si>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</si>
  <si>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</si>
  <si>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</si>
  <si>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</si>
  <si>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</si>
  <si>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</si>
  <si>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</si>
  <si>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</si>
  <si>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</si>
  <si>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</si>
  <si>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</si>
  <si>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</si>
  <si>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</si>
  <si>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</si>
  <si>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</si>
  <si>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</si>
  <si>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</si>
  <si>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</si>
  <si>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</si>
  <si>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</si>
  <si>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</si>
  <si>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</si>
  <si>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</si>
  <si>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</si>
  <si>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</si>
  <si>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</si>
  <si>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</si>
  <si>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</si>
  <si>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</si>
  <si>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</si>
  <si>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</si>
  <si>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</si>
  <si>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</si>
  <si>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</si>
  <si>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</si>
  <si>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</si>
  <si>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</si>
  <si>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</si>
  <si>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</si>
  <si>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</si>
  <si>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</si>
  <si>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</si>
  <si>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</si>
  <si>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</si>
  <si>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</si>
  <si>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</si>
  <si>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</si>
  <si>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</si>
  <si>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</si>
  <si>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</si>
  <si>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</si>
  <si>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</si>
  <si>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</si>
  <si>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</si>
  <si>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</si>
  <si>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</si>
  <si>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</si>
  <si>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</si>
  <si>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</si>
  <si>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</si>
  <si>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</si>
  <si>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</si>
  <si>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</si>
  <si>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</si>
  <si>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</si>
  <si>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</si>
  <si>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</si>
  <si>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</si>
  <si>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</si>
  <si>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</si>
  <si>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</si>
  <si>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</si>
  <si>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</si>
  <si>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</si>
  <si>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</si>
  <si>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</si>
  <si>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</si>
  <si>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</si>
  <si>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</si>
  <si>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</si>
  <si>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</si>
  <si>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</si>
  <si>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</si>
  <si>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</si>
  <si>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</si>
  <si>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</si>
  <si>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</si>
  <si>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</si>
  <si>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</si>
  <si>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</si>
  <si>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</si>
  <si>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</si>
  <si>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</si>
  <si>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</si>
  <si>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</si>
  <si>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</si>
  <si>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</si>
  <si>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</si>
  <si>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</si>
  <si>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</si>
  <si>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</si>
  <si>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</si>
  <si>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</si>
  <si>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</si>
  <si>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</si>
  <si>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</si>
  <si>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</si>
  <si>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</si>
  <si>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</si>
  <si>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</si>
  <si>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</si>
  <si>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</si>
  <si>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</si>
  <si>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</si>
  <si>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</si>
  <si>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</si>
  <si>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</si>
  <si>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</si>
  <si>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</si>
  <si>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</si>
  <si>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</si>
  <si>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</si>
  <si>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</si>
  <si>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</si>
  <si>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</si>
  <si>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</si>
  <si>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</si>
  <si>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</si>
  <si>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</si>
  <si>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</si>
  <si>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</si>
  <si>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</si>
  <si>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</si>
  <si>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</si>
  <si>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</si>
  <si>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</si>
  <si>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</si>
  <si>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</si>
  <si>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</si>
  <si>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</si>
  <si>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</si>
  <si>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</si>
  <si>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</si>
  <si>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</si>
  <si>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</si>
  <si>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</si>
  <si>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</si>
  <si>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</si>
  <si>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</si>
  <si>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</si>
  <si>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</si>
  <si>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</si>
  <si>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</si>
  <si>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</si>
  <si>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</si>
  <si>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</si>
  <si>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</si>
  <si>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</si>
  <si>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</si>
  <si>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</si>
  <si>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</si>
  <si>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</si>
  <si>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</si>
  <si>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</si>
  <si>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</si>
  <si>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</si>
  <si>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</si>
  <si>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</si>
  <si>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</si>
  <si>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</si>
  <si>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</si>
  <si>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</si>
  <si>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</si>
  <si>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</si>
  <si>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</si>
  <si>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</si>
  <si>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</si>
  <si>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</si>
  <si>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</si>
  <si>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</si>
  <si>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</si>
  <si>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</si>
  <si>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</si>
  <si>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</si>
  <si>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</si>
  <si>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</si>
  <si>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</si>
  <si>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</si>
  <si>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</si>
  <si>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</si>
  <si>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</si>
  <si>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</si>
  <si>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</si>
  <si>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</si>
  <si>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</si>
  <si>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</si>
  <si>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</si>
  <si>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</si>
  <si>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</si>
  <si>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</si>
  <si>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</si>
  <si>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</si>
  <si>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</si>
  <si>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</si>
  <si>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</si>
  <si>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</si>
  <si>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</si>
  <si>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</si>
  <si>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</si>
  <si>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</si>
  <si>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</si>
  <si>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</si>
  <si>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</si>
  <si>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</si>
  <si>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</si>
  <si>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</si>
  <si>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</si>
  <si>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</si>
  <si>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</si>
  <si>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</si>
  <si>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</si>
  <si>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</si>
  <si>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</si>
  <si>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</si>
  <si>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</si>
  <si>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</si>
  <si>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</si>
  <si>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</si>
  <si>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</si>
  <si>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</si>
  <si>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</si>
  <si>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</si>
  <si>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</si>
  <si>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</si>
  <si>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</si>
  <si>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</si>
  <si>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</si>
  <si>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</si>
  <si>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</si>
  <si>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</si>
  <si>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</si>
  <si>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</si>
  <si>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</si>
  <si>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ei358</t>
  </si>
  <si>
    <t>http://www.eba.europa.eu/xbrl/crr/role/dict/dom/MC/MC25</t>
  </si>
  <si>
    <t>http://www.eba.europa.eu/xbrl/crr/dict/dom/MC</t>
  </si>
  <si>
    <t>eba_MC</t>
  </si>
  <si>
    <t>x600</t>
  </si>
  <si>
    <t>SubB</t>
  </si>
  <si>
    <t>x601</t>
  </si>
  <si>
    <t>CP</t>
  </si>
  <si>
    <t>x602</t>
  </si>
  <si>
    <t>x218</t>
  </si>
  <si>
    <t>Gold</t>
  </si>
  <si>
    <t>x603</t>
  </si>
  <si>
    <t>CrCl</t>
  </si>
  <si>
    <t>x597</t>
  </si>
  <si>
    <t>CB</t>
  </si>
  <si>
    <t>ABS</t>
  </si>
  <si>
    <t>SrB</t>
  </si>
  <si>
    <t>x604</t>
  </si>
  <si>
    <t>Eq</t>
  </si>
  <si>
    <t>x605</t>
  </si>
  <si>
    <t>LiqL</t>
  </si>
  <si>
    <t>x606</t>
  </si>
  <si>
    <t>OPT</t>
  </si>
  <si>
    <t>ei351</t>
  </si>
  <si>
    <t>ei350</t>
  </si>
  <si>
    <t>http://www.eba.europa.eu/xbrl/crr/role/dict/dom/CQ/CQ3</t>
  </si>
  <si>
    <t>http://www.eba.europa.eu/xbrl/crr/dict/dom/CQ</t>
  </si>
  <si>
    <t>eba_CQ</t>
  </si>
  <si>
    <t>x6</t>
  </si>
  <si>
    <t>CQS 2</t>
  </si>
  <si>
    <t>x7</t>
  </si>
  <si>
    <t>CQS 3</t>
  </si>
  <si>
    <t>x15</t>
  </si>
  <si>
    <t>CQS other</t>
  </si>
  <si>
    <t>x8</t>
  </si>
  <si>
    <t>CQS 4</t>
  </si>
  <si>
    <t>x14</t>
  </si>
  <si>
    <t>CQS 9</t>
  </si>
  <si>
    <t>x13</t>
  </si>
  <si>
    <t>CQS 8</t>
  </si>
  <si>
    <t>x2</t>
  </si>
  <si>
    <t>CQS 1</t>
  </si>
  <si>
    <t>x11</t>
  </si>
  <si>
    <t>CQS 6</t>
  </si>
  <si>
    <t>CQS 5</t>
  </si>
  <si>
    <t>x4</t>
  </si>
  <si>
    <t>CQS 10</t>
  </si>
  <si>
    <t>CQS 7</t>
  </si>
  <si>
    <t>CQS 11</t>
  </si>
  <si>
    <t>02</t>
  </si>
  <si>
    <t>03</t>
  </si>
  <si>
    <t>04</t>
  </si>
  <si>
    <t>05</t>
  </si>
  <si>
    <t>06</t>
  </si>
  <si>
    <t>07</t>
  </si>
  <si>
    <t>08</t>
  </si>
  <si>
    <t>09</t>
  </si>
  <si>
    <t>0100</t>
  </si>
  <si>
    <t>10</t>
  </si>
  <si>
    <t>0110</t>
  </si>
  <si>
    <t>ALL OTHER ITEMS USED AS COUNTERBALANCING CAPACITY</t>
  </si>
  <si>
    <t>0120</t>
  </si>
  <si>
    <t>c_71.00.w</t>
  </si>
  <si>
    <t>C 71.00.w Concentration of counterbalancing capacity by counterparty. Significant currencies</t>
  </si>
  <si>
    <t>Significant currency</t>
  </si>
  <si>
    <t>Hierarchy name</t>
  </si>
  <si>
    <t>CU_CU3_4</t>
  </si>
  <si>
    <t>Hierarchy role URI</t>
  </si>
  <si>
    <t>http://www.eba.europa.eu/xbrl/crr/role/dict/dom/CU/CU3_4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</si>
  <si>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</si>
  <si>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</si>
  <si>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</si>
  <si>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</si>
  <si>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</si>
  <si>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</si>
  <si>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</si>
  <si>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</si>
  <si>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</si>
  <si>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</si>
  <si>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</si>
  <si>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</si>
  <si>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</si>
  <si>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</si>
  <si>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</si>
  <si>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</si>
  <si>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</si>
  <si>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</si>
  <si>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</si>
  <si>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</si>
  <si>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</si>
  <si>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</si>
  <si>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</si>
  <si>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</si>
  <si>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</si>
  <si>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</si>
  <si>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</si>
  <si>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</si>
  <si>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</si>
  <si>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</si>
  <si>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</si>
  <si>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</si>
  <si>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</si>
  <si>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</si>
  <si>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</si>
  <si>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</si>
  <si>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</si>
  <si>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</si>
  <si>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</si>
  <si>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</si>
  <si>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</si>
  <si>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</si>
  <si>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</si>
  <si>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</si>
  <si>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</si>
  <si>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</si>
  <si>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</si>
  <si>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</si>
  <si>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</si>
  <si>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</si>
  <si>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</si>
  <si>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</si>
  <si>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</si>
  <si>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</si>
  <si>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</si>
  <si>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</si>
  <si>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</si>
  <si>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</si>
  <si>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</si>
  <si>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</si>
  <si>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</si>
  <si>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</si>
  <si>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</si>
  <si>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</si>
  <si>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</si>
  <si>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</si>
  <si>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</si>
  <si>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</si>
  <si>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</si>
  <si>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</si>
  <si>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</si>
  <si>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</si>
  <si>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</si>
  <si>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</si>
  <si>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</si>
  <si>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</si>
  <si>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</si>
  <si>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</si>
  <si>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</si>
  <si>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</si>
  <si>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</si>
  <si>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</si>
  <si>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</si>
  <si>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</si>
  <si>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</si>
  <si>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</si>
  <si>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</si>
  <si>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</si>
  <si>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</si>
  <si>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</si>
  <si>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</si>
  <si>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</si>
  <si>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</si>
  <si>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</si>
  <si>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</si>
  <si>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</si>
  <si>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</si>
  <si>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</si>
  <si>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</si>
  <si>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</si>
  <si>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</si>
  <si>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</si>
  <si>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</si>
  <si>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</si>
  <si>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</si>
  <si>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</si>
  <si>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</si>
  <si>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</si>
  <si>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</si>
  <si>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</si>
  <si>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</si>
  <si>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</si>
  <si>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</si>
  <si>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</si>
  <si>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</si>
  <si>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</si>
  <si>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</si>
  <si>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</si>
  <si>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</si>
  <si>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</si>
  <si>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</si>
  <si>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</si>
  <si>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</si>
  <si>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</si>
  <si>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</si>
  <si>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</si>
  <si>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</si>
  <si>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</si>
  <si>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</si>
  <si>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</si>
  <si>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</si>
  <si>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</si>
  <si>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</si>
  <si>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</si>
  <si>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</si>
  <si>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</si>
  <si>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</si>
  <si>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</si>
  <si>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</si>
  <si>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</si>
  <si>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</si>
  <si>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</si>
  <si>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</si>
  <si>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</si>
  <si>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</si>
  <si>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</si>
  <si>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</si>
  <si>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</si>
  <si>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</si>
  <si>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</si>
  <si>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</si>
  <si>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</si>
  <si>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</si>
  <si>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</si>
  <si>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</si>
  <si>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</si>
  <si>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</si>
  <si>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</si>
  <si>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</si>
  <si>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</si>
  <si>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</si>
  <si>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</si>
  <si>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</si>
  <si>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</si>
  <si>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</si>
  <si>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</si>
  <si>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</si>
  <si>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</si>
  <si>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</si>
  <si>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</si>
  <si>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</si>
  <si>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</si>
  <si>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</si>
  <si>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</si>
  <si>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</si>
  <si>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</si>
  <si>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</si>
  <si>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</si>
  <si>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</si>
  <si>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</si>
  <si>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</si>
  <si>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</si>
  <si>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</si>
  <si>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</si>
  <si>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</si>
  <si>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</si>
  <si>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</si>
  <si>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</si>
  <si>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</si>
  <si>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</si>
  <si>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</si>
  <si>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</si>
  <si>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</si>
  <si>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</si>
  <si>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</si>
  <si>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</si>
  <si>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</si>
  <si>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</si>
  <si>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</si>
  <si>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</si>
  <si>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</si>
  <si>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</si>
  <si>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</si>
  <si>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</si>
  <si>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</si>
  <si>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</si>
  <si>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</si>
  <si>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</si>
  <si>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</si>
  <si>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</si>
  <si>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</si>
  <si>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</si>
  <si>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</si>
  <si>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</si>
  <si>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</si>
  <si>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</si>
  <si>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</si>
  <si>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</si>
  <si>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</si>
  <si>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</si>
  <si>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</si>
  <si>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</si>
  <si>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</si>
  <si>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</si>
  <si>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</si>
  <si>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</si>
  <si>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</si>
  <si>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</si>
  <si>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</si>
  <si>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</si>
  <si>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</si>
  <si>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</si>
  <si>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</si>
  <si>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</si>
  <si>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</si>
  <si>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</si>
  <si>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</si>
  <si>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</si>
  <si>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</si>
  <si>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</si>
  <si>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</si>
  <si>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</si>
  <si>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</si>
  <si>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</si>
  <si>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</si>
  <si>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</si>
  <si>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</si>
  <si>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</si>
  <si>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</si>
  <si>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</si>
  <si>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</si>
  <si>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</si>
  <si>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</si>
  <si>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</si>
  <si>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</si>
  <si>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</si>
  <si>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</si>
  <si>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</si>
  <si>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</si>
  <si>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</si>
  <si>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</si>
  <si>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</si>
  <si>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</si>
  <si>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</si>
  <si>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</si>
  <si>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</si>
  <si>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</si>
  <si>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</si>
  <si>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</si>
  <si>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</si>
  <si>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</si>
  <si>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</si>
  <si>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</si>
  <si>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</si>
  <si>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</si>
  <si>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</si>
  <si>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</si>
  <si>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</si>
  <si>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</si>
  <si>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</si>
  <si>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</si>
  <si>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</si>
  <si>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</si>
  <si>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</si>
  <si>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</si>
  <si>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</si>
  <si>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</si>
  <si>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</si>
  <si>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</si>
  <si>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</si>
  <si>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</si>
  <si>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</si>
  <si>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</si>
  <si>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</si>
  <si>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</si>
  <si>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</si>
  <si>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</si>
  <si>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</si>
  <si>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</si>
  <si>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</si>
  <si>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</si>
  <si>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</si>
  <si>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</si>
  <si>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</si>
  <si>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</si>
  <si>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</si>
  <si>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</si>
  <si>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</si>
  <si>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</si>
  <si>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</si>
  <si>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</si>
  <si>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</si>
  <si>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</si>
  <si>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</si>
  <si>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</si>
  <si>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</si>
  <si>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</si>
  <si>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</si>
  <si>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</si>
  <si>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</si>
  <si>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</si>
  <si>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</si>
  <si>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</si>
  <si>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</si>
  <si>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</si>
  <si>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</si>
  <si>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</si>
  <si>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</si>
  <si>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</si>
  <si>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</si>
  <si>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</si>
  <si>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</si>
  <si>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</si>
  <si>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</si>
  <si>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</si>
  <si>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</si>
  <si>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</si>
  <si>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CRD4-3.2.1_2023-Q2_COREP_ALM</t>
  </si>
  <si>
    <t xml:space="preserve">    &lt;link:label xlink:type="resource" xlink:label="label_eba_ARS" xml:lang="en" xlink:role="http://www.xbrl.org/2003/role/label"&gt;Argentine Peso&lt;/link:label&gt;</t>
  </si>
  <si>
    <t xml:space="preserve">    &lt;link:label xlink:type="resource" xlink:label="label_eba_AUD" xml:lang="en" xlink:role="http://www.xbrl.org/2003/role/label"&gt;Australian Dollar&lt;/link:label&gt;</t>
  </si>
  <si>
    <t xml:space="preserve">    &lt;link:label xlink:type="resource" xlink:label="label_eba_BRL" xml:lang="en" xlink:role="http://www.xbrl.org/2003/role/label"&gt;Brazilian Real&lt;/link:label&gt;</t>
  </si>
  <si>
    <t xml:space="preserve">    &lt;link:label xlink:type="resource" xlink:label="label_eba_BGN" xml:lang="en" xlink:role="http://www.xbrl.org/2003/role/label"&gt;Bulgarian Lev&lt;/link:label&gt;</t>
  </si>
  <si>
    <t xml:space="preserve">    &lt;link:label xlink:type="resource" xlink:label="label_eba_CAD" xml:lang="en" xlink:role="http://www.xbrl.org/2003/role/label"&gt;Canadian Dollar&lt;/link:label&gt;</t>
  </si>
  <si>
    <t xml:space="preserve">    &lt;link:label xlink:type="resource" xlink:label="label_eba_x7" xml:lang="en" xlink:role="http://www.xbrl.org/2003/role/label"&gt;Currencies closely correlated&lt;/link:label&gt;</t>
  </si>
  <si>
    <t xml:space="preserve">    &lt;link:label xlink:type="resource" xlink:label="label_eba_x8" xml:lang="en" xlink:role="http://www.xbrl.org/2003/role/label"&gt;Currencies not closely correlated&lt;/link:label&gt;</t>
  </si>
  <si>
    <t xml:space="preserve">    &lt;link:label xlink:type="resource" xlink:label="label_eba_CZK" xml:lang="en" xlink:role="http://www.xbrl.org/2003/role/label"&gt;Czech Koruna&lt;/link:label&gt;</t>
  </si>
  <si>
    <t xml:space="preserve">    &lt;link:label xlink:type="resource" xlink:label="label_eba_DKK" xml:lang="en" xlink:role="http://www.xbrl.org/2003/role/label"&gt;Danish Krone&lt;/link:label&gt;</t>
  </si>
  <si>
    <t xml:space="preserve">    &lt;link:label xlink:type="resource" xlink:label="label_eba_EGP" xml:lang="en" xlink:role="http://www.xbrl.org/2003/role/label"&gt;Egyptian Pound&lt;/link:label&gt;</t>
  </si>
  <si>
    <t xml:space="preserve">    &lt;link:label xlink:type="resource" xlink:label="label_eba_EUR" xml:lang="en" xlink:role="http://www.xbrl.org/2003/role/label"&gt;Euro&lt;/link:label&gt;</t>
  </si>
  <si>
    <t xml:space="preserve">    &lt;link:label xlink:type="resource" xlink:label="label_eba_GBP" xml:lang="en" xlink:role="http://www.xbrl.org/2003/role/label"&gt;Pound Sterling&lt;/link:label&gt;</t>
  </si>
  <si>
    <t xml:space="preserve">    &lt;link:label xlink:type="resource" xlink:label="label_eba_HUF" xml:lang="en" xlink:role="http://www.xbrl.org/2003/role/label"&gt;Forint&lt;/link:label&gt;</t>
  </si>
  <si>
    <t xml:space="preserve">    &lt;link:label xlink:type="resource" xlink:label="label_eba_JPY" xml:lang="en" xlink:role="http://www.xbrl.org/2003/role/label"&gt;Yen&lt;/link:label&gt;</t>
  </si>
  <si>
    <t xml:space="preserve">    &lt;link:label xlink:type="resource" xlink:label="label_eba_LVL" xml:lang="en" xlink:role="http://www.xbrl.org/2003/role/label"&gt;Latvian Lats&lt;/link:label&gt;</t>
  </si>
  <si>
    <t xml:space="preserve">    &lt;link:label xlink:type="resource" xlink:label="label_eba_LTL" xml:lang="en" xlink:role="http://www.xbrl.org/2003/role/label"&gt;Lithuanian Litas&lt;/link:label&gt;</t>
  </si>
  <si>
    <t xml:space="preserve">    &lt;link:label xlink:type="resource" xlink:label="label_eba_MKD" xml:lang="en" xlink:role="http://www.xbrl.org/2003/role/label"&gt;Denar&lt;/link:label&gt;</t>
  </si>
  <si>
    <t xml:space="preserve">    &lt;link:label xlink:type="resource" xlink:label="label_eba_MXN" xml:lang="en" xlink:role="http://www.xbrl.org/2003/role/label"&gt;Mexican Peso&lt;/link:label&gt;</t>
  </si>
  <si>
    <t xml:space="preserve">    &lt;link:label xlink:type="resource" xlink:label="label_eba_x0" xml:lang="en" xlink:role="http://www.xbrl.org/2003/role/label"&gt;Not applicable/ All currencies&lt;/link:label&gt;</t>
  </si>
  <si>
    <t xml:space="preserve">    &lt;link:label xlink:type="resource" xlink:label="label_eba_x21" xml:lang="en" xlink:role="http://www.xbrl.org/2003/role/label"&gt;Other (interest rate)&lt;/link:label&gt;</t>
  </si>
  <si>
    <t xml:space="preserve">    &lt;link:label xlink:type="resource" xlink:label="label_eba_x22" xml:lang="en" xlink:role="http://www.xbrl.org/2003/role/label"&gt;OTHER (foreign exchange, internal models)&lt;/link:label&gt;</t>
  </si>
  <si>
    <t xml:space="preserve">    &lt;link:label xlink:type="resource" xlink:label="label_eba_PLN" xml:lang="en" xlink:role="http://www.xbrl.org/2003/role/label"&gt;Zloty&lt;/link:label&gt;</t>
  </si>
  <si>
    <t xml:space="preserve">    &lt;link:label xlink:type="resource" xlink:label="label_eba_RON" xml:lang="en" xlink:role="http://www.xbrl.org/2003/role/label"&gt;New Romanian Leu&lt;/link:label&gt;</t>
  </si>
  <si>
    <t xml:space="preserve">    &lt;link:label xlink:type="resource" xlink:label="label_eba_RUB" xml:lang="en" xlink:role="http://www.xbrl.org/2003/role/label"&gt;Russian Ruble&lt;/link:label&gt;</t>
  </si>
  <si>
    <t xml:space="preserve">    &lt;link:label xlink:type="resource" xlink:label="label_eba_RSD" xml:lang="en" xlink:role="http://www.xbrl.org/2003/role/label"&gt;Serbian Dinar&lt;/link:label&gt;</t>
  </si>
  <si>
    <t xml:space="preserve">    &lt;link:label xlink:type="resource" xlink:label="label_eba_SEK" xml:lang="en" xlink:role="http://www.xbrl.org/2003/role/label"&gt;Swedish Krona&lt;/link:label&gt;</t>
  </si>
  <si>
    <t xml:space="preserve">    &lt;link:label xlink:type="resource" xlink:label="label_eba_CHF" xml:lang="en" xlink:role="http://www.xbrl.org/2003/role/label"&gt;Swiss Franc&lt;/link:label&gt;</t>
  </si>
  <si>
    <t xml:space="preserve">    &lt;link:label xlink:type="resource" xlink:label="label_eba_TRY" xml:lang="en" xlink:role="http://www.xbrl.org/2003/role/label"&gt;Turkish Lira&lt;/link:label&gt;</t>
  </si>
  <si>
    <t xml:space="preserve">    &lt;link:label xlink:type="resource" xlink:label="label_eba_UAH" xml:lang="en" xlink:role="http://www.xbrl.org/2003/role/label"&gt;Hryvnia&lt;/link:label&gt;</t>
  </si>
  <si>
    <t xml:space="preserve">    &lt;link:label xlink:type="resource" xlink:label="label_eba_USD" xml:lang="en" xlink:role="http://www.xbrl.org/2003/role/label"&gt;US Dollar&lt;/link:label&gt;</t>
  </si>
  <si>
    <t xml:space="preserve">    &lt;link:label xlink:type="resource" xlink:label="label_eba_ISK" xml:lang="en" xlink:role="http://www.xbrl.org/2003/role/label"&gt;Iceland Krona&lt;/link:label&gt;</t>
  </si>
  <si>
    <t xml:space="preserve">    &lt;link:label xlink:type="resource" xlink:label="label_eba_NOK" xml:lang="en" xlink:role="http://www.xbrl.org/2003/role/label"&gt;Norwegian Krone&lt;/link:label&gt;</t>
  </si>
  <si>
    <t xml:space="preserve">    &lt;link:label xlink:type="resource" xlink:label="label_eba_HKD" xml:lang="en" xlink:role="http://www.xbrl.org/2003/role/label"&gt;Hong Kong Dollar&lt;/link:label&gt;</t>
  </si>
  <si>
    <t xml:space="preserve">    &lt;link:label xlink:type="resource" xlink:label="label_eba_TWD" xml:lang="en" xlink:role="http://www.xbrl.org/2003/role/label"&gt;New Taiwan Dollar&lt;/link:label&gt;</t>
  </si>
  <si>
    <t xml:space="preserve">    &lt;link:label xlink:type="resource" xlink:label="label_eba_NZD" xml:lang="en" xlink:role="http://www.xbrl.org/2003/role/label"&gt;New Zealand Dollar&lt;/link:label&gt;</t>
  </si>
  <si>
    <t xml:space="preserve">    &lt;link:label xlink:type="resource" xlink:label="label_eba_SGD" xml:lang="en" xlink:role="http://www.xbrl.org/2003/role/label"&gt;Singapore Dollar&lt;/link:label&gt;</t>
  </si>
  <si>
    <t xml:space="preserve">    &lt;link:label xlink:type="resource" xlink:label="label_eba_KRW" xml:lang="en" xlink:role="http://www.xbrl.org/2003/role/label"&gt;Won&lt;/link:label&gt;</t>
  </si>
  <si>
    <t xml:space="preserve">    &lt;link:label xlink:type="resource" xlink:label="label_eba_CNY" xml:lang="en" xlink:role="http://www.xbrl.org/2003/role/label"&gt;Yuan Renminbi&lt;/link:label&gt;</t>
  </si>
  <si>
    <t xml:space="preserve">    &lt;link:label xlink:type="resource" xlink:label="label_eba_x42" xml:lang="en" xlink:role="http://www.xbrl.org/2003/role/label"&gt;Currencies other than the reporting currency&lt;/link:label&gt;</t>
  </si>
  <si>
    <t xml:space="preserve">    &lt;link:label xlink:type="resource" xlink:label="label_eba_x43" xml:lang="en" xlink:role="http://www.xbrl.org/2003/role/label"&gt;Currency of the Stock Exchange member state&lt;/link:label&gt;</t>
  </si>
  <si>
    <t xml:space="preserve">    &lt;link:label xlink:type="resource" xlink:label="label_eba_x44" xml:lang="en" xlink:role="http://www.xbrl.org/2003/role/label"&gt;Domestic currency of the central bank and public sector entity&lt;/link:label&gt;</t>
  </si>
  <si>
    <t xml:space="preserve">    &lt;link:label xlink:type="resource" xlink:label="label_eba_x45" xml:lang="en" xlink:role="http://www.xbrl.org/2003/role/label"&gt;Domestic currency or non-domestic (if used to match liquidity risk)&lt;/link:label&gt;</t>
  </si>
  <si>
    <t xml:space="preserve">    &lt;link:label xlink:type="resource" xlink:label="label_eba_XUA" xml:lang="en" xlink:role="http://www.xbrl.org/2003/role/label"&gt;ADB Unit of Account&lt;/link:label&gt;</t>
  </si>
  <si>
    <t xml:space="preserve">    &lt;link:label xlink:type="resource" xlink:label="label_eba_AFN" xml:lang="en" xlink:role="http://www.xbrl.org/2003/role/label"&gt;Afghani&lt;/link:label&gt;</t>
  </si>
  <si>
    <t xml:space="preserve">    &lt;link:label xlink:type="resource" xlink:label="label_eba_DZD" xml:lang="en" xlink:role="http://www.xbrl.org/2003/role/label"&gt;Algerian Dinar&lt;/link:label&gt;</t>
  </si>
  <si>
    <t xml:space="preserve">    &lt;link:label xlink:type="resource" xlink:label="label_eba_AMD" xml:lang="en" xlink:role="http://www.xbrl.org/2003/role/label"&gt;Armenian Dram&lt;/link:label&gt;</t>
  </si>
  <si>
    <t xml:space="preserve">    &lt;link:label xlink:type="resource" xlink:label="label_eba_AWG" xml:lang="en" xlink:role="http://www.xbrl.org/2003/role/label"&gt;Aruban Florin&lt;/link:label&gt;</t>
  </si>
  <si>
    <t xml:space="preserve">    &lt;link:label xlink:type="resource" xlink:label="label_eba_AZN" xml:lang="en" xlink:role="http://www.xbrl.org/2003/role/label"&gt;Azerbaijanian Manat&lt;/link:label&gt;</t>
  </si>
  <si>
    <t xml:space="preserve">    &lt;link:label xlink:type="resource" xlink:label="label_eba_BSD" xml:lang="en" xlink:role="http://www.xbrl.org/2003/role/label"&gt;Bahamian Dollar&lt;/link:label&gt;</t>
  </si>
  <si>
    <t xml:space="preserve">    &lt;link:label xlink:type="resource" xlink:label="label_eba_BHD" xml:lang="en" xlink:role="http://www.xbrl.org/2003/role/label"&gt;Bahraini Dinar&lt;/link:label&gt;</t>
  </si>
  <si>
    <t xml:space="preserve">    &lt;link:label xlink:type="resource" xlink:label="label_eba_THB" xml:lang="en" xlink:role="http://www.xbrl.org/2003/role/label"&gt;Baht&lt;/link:label&gt;</t>
  </si>
  <si>
    <t xml:space="preserve">    &lt;link:label xlink:type="resource" xlink:label="label_eba_PAB" xml:lang="en" xlink:role="http://www.xbrl.org/2003/role/label"&gt;Balboa&lt;/link:label&gt;</t>
  </si>
  <si>
    <t xml:space="preserve">    &lt;link:label xlink:type="resource" xlink:label="label_eba_BBD" xml:lang="en" xlink:role="http://www.xbrl.org/2003/role/label"&gt;Barbados Dollar&lt;/link:label&gt;</t>
  </si>
  <si>
    <t xml:space="preserve">    &lt;link:label xlink:type="resource" xlink:label="label_eba_BYR" xml:lang="en" xlink:role="http://www.xbrl.org/2003/role/label"&gt;Belarussian Ruble (2000 Series)&lt;/link:label&gt;</t>
  </si>
  <si>
    <t xml:space="preserve">    &lt;link:label xlink:type="resource" xlink:label="label_eba_BZD" xml:lang="en" xlink:role="http://www.xbrl.org/2003/role/label"&gt;Belize Dollar&lt;/link:label&gt;</t>
  </si>
  <si>
    <t xml:space="preserve">    &lt;link:label xlink:type="resource" xlink:label="label_eba_BMD" xml:lang="en" xlink:role="http://www.xbrl.org/2003/role/label"&gt;Bermudian Dollar&lt;/link:label&gt;</t>
  </si>
  <si>
    <t xml:space="preserve">    &lt;link:label xlink:type="resource" xlink:label="label_eba_VEF" xml:lang="en" xlink:role="http://www.xbrl.org/2003/role/label"&gt;Bolivar&lt;/link:label&gt;</t>
  </si>
  <si>
    <t xml:space="preserve">    &lt;link:label xlink:type="resource" xlink:label="label_eba_BOB" xml:lang="en" xlink:role="http://www.xbrl.org/2003/role/label"&gt;Boliviano&lt;/link:label&gt;</t>
  </si>
  <si>
    <t xml:space="preserve">    &lt;link:label xlink:type="resource" xlink:label="label_eba_XBA" xml:lang="en" xlink:role="http://www.xbrl.org/2003/role/label"&gt;Bond Markets Unit European Composite Unit (EURCO)&lt;/link:label&gt;</t>
  </si>
  <si>
    <t xml:space="preserve">    &lt;link:label xlink:type="resource" xlink:label="label_eba_XBB" xml:lang="en" xlink:role="http://www.xbrl.org/2003/role/label"&gt;Bond Markets Unit European Monetary Unit (E.M.U.-6)&lt;/link:label&gt;</t>
  </si>
  <si>
    <t xml:space="preserve">    &lt;link:label xlink:type="resource" xlink:label="label_eba_XBD" xml:lang="en" xlink:role="http://www.xbrl.org/2003/role/label"&gt;Bond Markets Unit European Unit of Account 17 (E.U.A.-17)&lt;/link:label&gt;</t>
  </si>
  <si>
    <t xml:space="preserve">    &lt;link:label xlink:type="resource" xlink:label="label_eba_XBC" xml:lang="en" xlink:role="http://www.xbrl.org/2003/role/label"&gt;Bond Markets Unit European Unit of Account 9 (E.U.A.-9)&lt;/link:label&gt;</t>
  </si>
  <si>
    <t xml:space="preserve">    &lt;link:label xlink:type="resource" xlink:label="label_eba_BND" xml:lang="en" xlink:role="http://www.xbrl.org/2003/role/label"&gt;Brunei Dollar&lt;/link:label&gt;</t>
  </si>
  <si>
    <t xml:space="preserve">    &lt;link:label xlink:type="resource" xlink:label="label_eba_BIF" xml:lang="en" xlink:role="http://www.xbrl.org/2003/role/label"&gt;Burundi Franc&lt;/link:label&gt;</t>
  </si>
  <si>
    <t xml:space="preserve">    &lt;link:label xlink:type="resource" xlink:label="label_eba_CVE" xml:lang="en" xlink:role="http://www.xbrl.org/2003/role/label"&gt;Cape Verde Escudo&lt;/link:label&gt;</t>
  </si>
  <si>
    <t xml:space="preserve">    &lt;link:label xlink:type="resource" xlink:label="label_eba_KYD" xml:lang="en" xlink:role="http://www.xbrl.org/2003/role/label"&gt;Cayman Islands Dollar&lt;/link:label&gt;</t>
  </si>
  <si>
    <t xml:space="preserve">    &lt;link:label xlink:type="resource" xlink:label="label_eba_XOF" xml:lang="en" xlink:role="http://www.xbrl.org/2003/role/label"&gt;CFA Franc BCEAO&lt;/link:label&gt;</t>
  </si>
  <si>
    <t xml:space="preserve">    &lt;link:label xlink:type="resource" xlink:label="label_eba_XAF" xml:lang="en" xlink:role="http://www.xbrl.org/2003/role/label"&gt;CFA Franc BEAC&lt;/link:label&gt;</t>
  </si>
  <si>
    <t xml:space="preserve">    &lt;link:label xlink:type="resource" xlink:label="label_eba_XPF" xml:lang="en" xlink:role="http://www.xbrl.org/2003/role/label"&gt;CFP Franc&lt;/link:label&gt;</t>
  </si>
  <si>
    <t xml:space="preserve">    &lt;link:label xlink:type="resource" xlink:label="label_eba_CLP" xml:lang="en" xlink:role="http://www.xbrl.org/2003/role/label"&gt;Chilean Peso&lt;/link:label&gt;</t>
  </si>
  <si>
    <t xml:space="preserve">    &lt;link:label xlink:type="resource" xlink:label="label_eba_XTS" xml:lang="en" xlink:role="http://www.xbrl.org/2003/role/label"&gt;Codes specifically reserved for testing purposes&lt;/link:label&gt;</t>
  </si>
  <si>
    <t xml:space="preserve">    &lt;link:label xlink:type="resource" xlink:label="label_eba_COP" xml:lang="en" xlink:role="http://www.xbrl.org/2003/role/label"&gt;Colombian Peso&lt;/link:label&gt;</t>
  </si>
  <si>
    <t xml:space="preserve">    &lt;link:label xlink:type="resource" xlink:label="label_eba_KMF" xml:lang="en" xlink:role="http://www.xbrl.org/2003/role/label"&gt;Comoro Franc&lt;/link:label&gt;</t>
  </si>
  <si>
    <t xml:space="preserve">    &lt;link:label xlink:type="resource" xlink:label="label_eba_CDF" xml:lang="en" xlink:role="http://www.xbrl.org/2003/role/label"&gt;Congolese Franc&lt;/link:label&gt;</t>
  </si>
  <si>
    <t xml:space="preserve">    &lt;link:label xlink:type="resource" xlink:label="label_eba_BAM" xml:lang="en" xlink:role="http://www.xbrl.org/2003/role/label"&gt;Convertible Mark&lt;/link:label&gt;</t>
  </si>
  <si>
    <t xml:space="preserve">    &lt;link:label xlink:type="resource" xlink:label="label_eba_NIO" xml:lang="en" xlink:role="http://www.xbrl.org/2003/role/label"&gt;Cordoba Oro&lt;/link:label&gt;</t>
  </si>
  <si>
    <t xml:space="preserve">    &lt;link:label xlink:type="resource" xlink:label="label_eba_CRC" xml:lang="en" xlink:role="http://www.xbrl.org/2003/role/label"&gt;Costa Rican Colon&lt;/link:label&gt;</t>
  </si>
  <si>
    <t xml:space="preserve">    &lt;link:label xlink:type="resource" xlink:label="label_eba_HRK" xml:lang="en" xlink:role="http://www.xbrl.org/2003/role/label"&gt;Croatian Kuna&lt;/link:label&gt;</t>
  </si>
  <si>
    <t xml:space="preserve">    &lt;link:label xlink:type="resource" xlink:label="label_eba_CUP" xml:lang="en" xlink:role="http://www.xbrl.org/2003/role/label"&gt;Cuban Peso&lt;/link:label&gt;</t>
  </si>
  <si>
    <t xml:space="preserve">    &lt;link:label xlink:type="resource" xlink:label="label_eba_GMD" xml:lang="en" xlink:role="http://www.xbrl.org/2003/role/label"&gt;Dalasi&lt;/link:label&gt;</t>
  </si>
  <si>
    <t xml:space="preserve">    &lt;link:label xlink:type="resource" xlink:label="label_eba_DJF" xml:lang="en" xlink:role="http://www.xbrl.org/2003/role/label"&gt;Djibouti Franc&lt;/link:label&gt;</t>
  </si>
  <si>
    <t xml:space="preserve">    &lt;link:label xlink:type="resource" xlink:label="label_eba_STD" xml:lang="en" xlink:role="http://www.xbrl.org/2003/role/label"&gt;Dobra&lt;/link:label&gt;</t>
  </si>
  <si>
    <t xml:space="preserve">    &lt;link:label xlink:type="resource" xlink:label="label_eba_DOP" xml:lang="en" xlink:role="http://www.xbrl.org/2003/role/label"&gt;Dominican Peso&lt;/link:label&gt;</t>
  </si>
  <si>
    <t xml:space="preserve">    &lt;link:label xlink:type="resource" xlink:label="label_eba_VND" xml:lang="en" xlink:role="http://www.xbrl.org/2003/role/label"&gt;Dong&lt;/link:label&gt;</t>
  </si>
  <si>
    <t xml:space="preserve">    &lt;link:label xlink:type="resource" xlink:label="label_eba_XCD" xml:lang="en" xlink:role="http://www.xbrl.org/2003/role/label"&gt;East Caribbean Dollar&lt;/link:label&gt;</t>
  </si>
  <si>
    <t xml:space="preserve">    &lt;link:label xlink:type="resource" xlink:label="label_eba_SVC" xml:lang="en" xlink:role="http://www.xbrl.org/2003/role/label"&gt;El Salvador Colon&lt;/link:label&gt;</t>
  </si>
  <si>
    <t xml:space="preserve">    &lt;link:label xlink:type="resource" xlink:label="label_eba_ETB" xml:lang="en" xlink:role="http://www.xbrl.org/2003/role/label"&gt;Ethiopian Birr&lt;/link:label&gt;</t>
  </si>
  <si>
    <t xml:space="preserve">    &lt;link:label xlink:type="resource" xlink:label="label_eba_FKP" xml:lang="en" xlink:role="http://www.xbrl.org/2003/role/label"&gt;Falkland Islands Pound&lt;/link:label&gt;</t>
  </si>
  <si>
    <t xml:space="preserve">    &lt;link:label xlink:type="resource" xlink:label="label_eba_FJD" xml:lang="en" xlink:role="http://www.xbrl.org/2003/role/label"&gt;Fiji Dollar&lt;/link:label&gt;</t>
  </si>
  <si>
    <t xml:space="preserve">    &lt;link:label xlink:type="resource" xlink:label="label_eba_GHS" xml:lang="en" xlink:role="http://www.xbrl.org/2003/role/label"&gt;Ghana Cedi&lt;/link:label&gt;</t>
  </si>
  <si>
    <t xml:space="preserve">    &lt;link:label xlink:type="resource" xlink:label="label_eba_GIP" xml:lang="en" xlink:role="http://www.xbrl.org/2003/role/label"&gt;Gibraltar Pound&lt;/link:label&gt;</t>
  </si>
  <si>
    <t xml:space="preserve">    &lt;link:label xlink:type="resource" xlink:label="label_eba_XAU" xml:lang="en" xlink:role="http://www.xbrl.org/2003/role/label"&gt;Gold (one Troy ounce)&lt;/link:label&gt;</t>
  </si>
  <si>
    <t xml:space="preserve">    &lt;link:label xlink:type="resource" xlink:label="label_eba_HTG" xml:lang="en" xlink:role="http://www.xbrl.org/2003/role/label"&gt;Gourde&lt;/link:label&gt;</t>
  </si>
  <si>
    <t xml:space="preserve">    &lt;link:label xlink:type="resource" xlink:label="label_eba_PYG" xml:lang="en" xlink:role="http://www.xbrl.org/2003/role/label"&gt;Guarani&lt;/link:label&gt;</t>
  </si>
  <si>
    <t xml:space="preserve">    &lt;link:label xlink:type="resource" xlink:label="label_eba_GNF" xml:lang="en" xlink:role="http://www.xbrl.org/2003/role/label"&gt;Guinea Franc&lt;/link:label&gt;</t>
  </si>
  <si>
    <t xml:space="preserve">    &lt;link:label xlink:type="resource" xlink:label="label_eba_GYD" xml:lang="en" xlink:role="http://www.xbrl.org/2003/role/label"&gt;Guyana Dollar&lt;/link:label&gt;</t>
  </si>
  <si>
    <t xml:space="preserve">    &lt;link:label xlink:type="resource" xlink:label="label_eba_INR" xml:lang="en" xlink:role="http://www.xbrl.org/2003/role/label"&gt;Indian Rupee&lt;/link:label&gt;</t>
  </si>
  <si>
    <t xml:space="preserve">    &lt;link:label xlink:type="resource" xlink:label="label_eba_IRR" xml:lang="en" xlink:role="http://www.xbrl.org/2003/role/label"&gt;Iranian Rial&lt;/link:label&gt;</t>
  </si>
  <si>
    <t xml:space="preserve">    &lt;link:label xlink:type="resource" xlink:label="label_eba_IQD" xml:lang="en" xlink:role="http://www.xbrl.org/2003/role/label"&gt;Iraqi Dinar&lt;/link:label&gt;</t>
  </si>
  <si>
    <t xml:space="preserve">    &lt;link:label xlink:type="resource" xlink:label="label_eba_JMD" xml:lang="en" xlink:role="http://www.xbrl.org/2003/role/label"&gt;Jamaican Dollar&lt;/link:label&gt;</t>
  </si>
  <si>
    <t xml:space="preserve">    &lt;link:label xlink:type="resource" xlink:label="label_eba_JOD" xml:lang="en" xlink:role="http://www.xbrl.org/2003/role/label"&gt;Jordanian Dinar&lt;/link:label&gt;</t>
  </si>
  <si>
    <t xml:space="preserve">    &lt;link:label xlink:type="resource" xlink:label="label_eba_KES" xml:lang="en" xlink:role="http://www.xbrl.org/2003/role/label"&gt;Kenyan Shilling&lt;/link:label&gt;</t>
  </si>
  <si>
    <t xml:space="preserve">    &lt;link:label xlink:type="resource" xlink:label="label_eba_PGK" xml:lang="en" xlink:role="http://www.xbrl.org/2003/role/label"&gt;Kina&lt;/link:label&gt;</t>
  </si>
  <si>
    <t xml:space="preserve">    &lt;link:label xlink:type="resource" xlink:label="label_eba_LAK" xml:lang="en" xlink:role="http://www.xbrl.org/2003/role/label"&gt;Kip&lt;/link:label&gt;</t>
  </si>
  <si>
    <t xml:space="preserve">    &lt;link:label xlink:type="resource" xlink:label="label_eba_KWD" xml:lang="en" xlink:role="http://www.xbrl.org/2003/role/label"&gt;Kuwaiti Dinar&lt;/link:label&gt;</t>
  </si>
  <si>
    <t xml:space="preserve">    &lt;link:label xlink:type="resource" xlink:label="label_eba_MWK" xml:lang="en" xlink:role="http://www.xbrl.org/2003/role/label"&gt;Kwacha&lt;/link:label&gt;</t>
  </si>
  <si>
    <t xml:space="preserve">    &lt;link:label xlink:type="resource" xlink:label="label_eba_AOA" xml:lang="en" xlink:role="http://www.xbrl.org/2003/role/label"&gt;Kwanza&lt;/link:label&gt;</t>
  </si>
  <si>
    <t xml:space="preserve">    &lt;link:label xlink:type="resource" xlink:label="label_eba_MMK" xml:lang="en" xlink:role="http://www.xbrl.org/2003/role/label"&gt;Kyat&lt;/link:label&gt;</t>
  </si>
  <si>
    <t xml:space="preserve">    &lt;link:label xlink:type="resource" xlink:label="label_eba_GEL" xml:lang="en" xlink:role="http://www.xbrl.org/2003/role/label"&gt;Lari&lt;/link:label&gt;</t>
  </si>
  <si>
    <t xml:space="preserve">    &lt;link:label xlink:type="resource" xlink:label="label_eba_LBP" xml:lang="en" xlink:role="http://www.xbrl.org/2003/role/label"&gt;Lebanese Pound&lt;/link:label&gt;</t>
  </si>
  <si>
    <t xml:space="preserve">    &lt;link:label xlink:type="resource" xlink:label="label_eba_HNL" xml:lang="en" xlink:role="http://www.xbrl.org/2003/role/label"&gt;Lempira&lt;/link:label&gt;</t>
  </si>
  <si>
    <t xml:space="preserve">    &lt;link:label xlink:type="resource" xlink:label="label_eba_SLL" xml:lang="en" xlink:role="http://www.xbrl.org/2003/role/label"&gt;Leone&lt;/link:label&gt;</t>
  </si>
  <si>
    <t xml:space="preserve">    &lt;link:label xlink:type="resource" xlink:label="label_eba_LRD" xml:lang="en" xlink:role="http://www.xbrl.org/2003/role/label"&gt;Liberian Dollar&lt;/link:label&gt;</t>
  </si>
  <si>
    <t xml:space="preserve">    &lt;link:label xlink:type="resource" xlink:label="label_eba_LYD" xml:lang="en" xlink:role="http://www.xbrl.org/2003/role/label"&gt;Libyan Dinar&lt;/link:label&gt;</t>
  </si>
  <si>
    <t xml:space="preserve">    &lt;link:label xlink:type="resource" xlink:label="label_eba_SZL" xml:lang="en" xlink:role="http://www.xbrl.org/2003/role/label"&gt;Lilangeni&lt;/link:label&gt;</t>
  </si>
  <si>
    <t xml:space="preserve">    &lt;link:label xlink:type="resource" xlink:label="label_eba_LSL" xml:lang="en" xlink:role="http://www.xbrl.org/2003/role/label"&gt;Loti&lt;/link:label&gt;</t>
  </si>
  <si>
    <t xml:space="preserve">    &lt;link:label xlink:type="resource" xlink:label="label_eba_MGA" xml:lang="en" xlink:role="http://www.xbrl.org/2003/role/label"&gt;Malagasy Ariary&lt;/link:label&gt;</t>
  </si>
  <si>
    <t xml:space="preserve">    &lt;link:label xlink:type="resource" xlink:label="label_eba_MYR" xml:lang="en" xlink:role="http://www.xbrl.org/2003/role/label"&gt;Malaysian Ringgit&lt;/link:label&gt;</t>
  </si>
  <si>
    <t xml:space="preserve">    &lt;link:label xlink:type="resource" xlink:label="label_eba_MUR" xml:lang="en" xlink:role="http://www.xbrl.org/2003/role/label"&gt;Mauritius Rupee&lt;/link:label&gt;</t>
  </si>
  <si>
    <t xml:space="preserve">    &lt;link:label xlink:type="resource" xlink:label="label_eba_MXV" xml:lang="en" xlink:role="http://www.xbrl.org/2003/role/label"&gt;Mexican Unidad de Inversion (UDI)&lt;/link:label&gt;</t>
  </si>
  <si>
    <t xml:space="preserve">    &lt;link:label xlink:type="resource" xlink:label="label_eba_MDL" xml:lang="en" xlink:role="http://www.xbrl.org/2003/role/label"&gt;Moldovan Leu&lt;/link:label&gt;</t>
  </si>
  <si>
    <t xml:space="preserve">    &lt;link:label xlink:type="resource" xlink:label="label_eba_MAD" xml:lang="en" xlink:role="http://www.xbrl.org/2003/role/label"&gt;Moroccan Dirham&lt;/link:label&gt;</t>
  </si>
  <si>
    <t xml:space="preserve">    &lt;link:label xlink:type="resource" xlink:label="label_eba_MZN" xml:lang="en" xlink:role="http://www.xbrl.org/2003/role/label"&gt;Mozambique Metical&lt;/link:label&gt;</t>
  </si>
  <si>
    <t xml:space="preserve">    &lt;link:label xlink:type="resource" xlink:label="label_eba_BOV" xml:lang="en" xlink:role="http://www.xbrl.org/2003/role/label"&gt;Mvdol&lt;/link:label&gt;</t>
  </si>
  <si>
    <t xml:space="preserve">    &lt;link:label xlink:type="resource" xlink:label="label_eba_NGN" xml:lang="en" xlink:role="http://www.xbrl.org/2003/role/label"&gt;Naira&lt;/link:label&gt;</t>
  </si>
  <si>
    <t xml:space="preserve">    &lt;link:label xlink:type="resource" xlink:label="label_eba_ERN" xml:lang="en" xlink:role="http://www.xbrl.org/2003/role/label"&gt;Nakfa&lt;/link:label&gt;</t>
  </si>
  <si>
    <t xml:space="preserve">    &lt;link:label xlink:type="resource" xlink:label="label_eba_NAD" xml:lang="en" xlink:role="http://www.xbrl.org/2003/role/label"&gt;Namibia Dollar&lt;/link:label&gt;</t>
  </si>
  <si>
    <t xml:space="preserve">    &lt;link:label xlink:type="resource" xlink:label="label_eba_NPR" xml:lang="en" xlink:role="http://www.xbrl.org/2003/role/label"&gt;Nepalese Rupee&lt;/link:label&gt;</t>
  </si>
  <si>
    <t xml:space="preserve">    &lt;link:label xlink:type="resource" xlink:label="label_eba_ANG" xml:lang="en" xlink:role="http://www.xbrl.org/2003/role/label"&gt;Netherlands Antillean Guilder&lt;/link:label&gt;</t>
  </si>
  <si>
    <t xml:space="preserve">    &lt;link:label xlink:type="resource" xlink:label="label_eba_ILS" xml:lang="en" xlink:role="http://www.xbrl.org/2003/role/label"&gt;New Israeli Sheqel&lt;/link:label&gt;</t>
  </si>
  <si>
    <t xml:space="preserve">    &lt;link:label xlink:type="resource" xlink:label="label_eba_BTN" xml:lang="en" xlink:role="http://www.xbrl.org/2003/role/label"&gt;Ngultrum&lt;/link:label&gt;</t>
  </si>
  <si>
    <t xml:space="preserve">    &lt;link:label xlink:type="resource" xlink:label="label_eba_KPW" xml:lang="en" xlink:role="http://www.xbrl.org/2003/role/label"&gt;North Korean Won&lt;/link:label&gt;</t>
  </si>
  <si>
    <t xml:space="preserve">    &lt;link:label xlink:type="resource" xlink:label="label_eba_PEN" xml:lang="en" xlink:role="http://www.xbrl.org/2003/role/label"&gt;Nuevo Sol&lt;/link:label&gt;</t>
  </si>
  <si>
    <t xml:space="preserve">    &lt;link:label xlink:type="resource" xlink:label="label_eba_MRO" xml:lang="en" xlink:role="http://www.xbrl.org/2003/role/label"&gt;Ouguiya&lt;/link:label&gt;</t>
  </si>
  <si>
    <t xml:space="preserve">    &lt;link:label xlink:type="resource" xlink:label="label_eba_TOP" xml:lang="en" xlink:role="http://www.xbrl.org/2003/role/label"&gt;Pa’anga&lt;/link:label&gt;</t>
  </si>
  <si>
    <t xml:space="preserve">    &lt;link:label xlink:type="resource" xlink:label="label_eba_PKR" xml:lang="en" xlink:role="http://www.xbrl.org/2003/role/label"&gt;Pakistan Rupee&lt;/link:label&gt;</t>
  </si>
  <si>
    <t xml:space="preserve">    &lt;link:label xlink:type="resource" xlink:label="label_eba_XPD" xml:lang="en" xlink:role="http://www.xbrl.org/2003/role/label"&gt;Palladium (one Troy ounce)&lt;/link:label&gt;</t>
  </si>
  <si>
    <t xml:space="preserve">    &lt;link:label xlink:type="resource" xlink:label="label_eba_MOP" xml:lang="en" xlink:role="http://www.xbrl.org/2003/role/label"&gt;Pataca&lt;/link:label&gt;</t>
  </si>
  <si>
    <t xml:space="preserve">    &lt;link:label xlink:type="resource" xlink:label="label_eba_CUC" xml:lang="en" xlink:role="http://www.xbrl.org/2003/role/label"&gt;Peso Convertible&lt;/link:label&gt;</t>
  </si>
  <si>
    <t xml:space="preserve">    &lt;link:label xlink:type="resource" xlink:label="label_eba_UYU" xml:lang="en" xlink:role="http://www.xbrl.org/2003/role/label"&gt;Peso Uruguayo&lt;/link:label&gt;</t>
  </si>
  <si>
    <t xml:space="preserve">    &lt;link:label xlink:type="resource" xlink:label="label_eba_PHP" xml:lang="en" xlink:role="http://www.xbrl.org/2003/role/label"&gt;Philippine Peso&lt;/link:label&gt;</t>
  </si>
  <si>
    <t xml:space="preserve">    &lt;link:label xlink:type="resource" xlink:label="label_eba_XPT" xml:lang="en" xlink:role="http://www.xbrl.org/2003/role/label"&gt;Platinum (one Troy ounce)&lt;/link:label&gt;</t>
  </si>
  <si>
    <t xml:space="preserve">    &lt;link:label xlink:type="resource" xlink:label="label_eba_BWP" xml:lang="en" xlink:role="http://www.xbrl.org/2003/role/label"&gt;Pula&lt;/link:label&gt;</t>
  </si>
  <si>
    <t xml:space="preserve">    &lt;link:label xlink:type="resource" xlink:label="label_eba_QAR" xml:lang="en" xlink:role="http://www.xbrl.org/2003/role/label"&gt;Qatari Rial&lt;/link:label&gt;</t>
  </si>
  <si>
    <t xml:space="preserve">    &lt;link:label xlink:type="resource" xlink:label="label_eba_GTQ" xml:lang="en" xlink:role="http://www.xbrl.org/2003/role/label"&gt;Quetzal&lt;/link:label&gt;</t>
  </si>
  <si>
    <t xml:space="preserve">    &lt;link:label xlink:type="resource" xlink:label="label_eba_ZAR" xml:lang="en" xlink:role="http://www.xbrl.org/2003/role/label"&gt;Rand&lt;/link:label&gt;</t>
  </si>
  <si>
    <t xml:space="preserve">    &lt;link:label xlink:type="resource" xlink:label="label_eba_OMR" xml:lang="en" xlink:role="http://www.xbrl.org/2003/role/label"&gt;Rial Omani&lt;/link:label&gt;</t>
  </si>
  <si>
    <t xml:space="preserve">    &lt;link:label xlink:type="resource" xlink:label="label_eba_KHR" xml:lang="en" xlink:role="http://www.xbrl.org/2003/role/label"&gt;Riel&lt;/link:label&gt;</t>
  </si>
  <si>
    <t xml:space="preserve">    &lt;link:label xlink:type="resource" xlink:label="label_eba_MVR" xml:lang="en" xlink:role="http://www.xbrl.org/2003/role/label"&gt;Rufiyaa&lt;/link:label&gt;</t>
  </si>
  <si>
    <t xml:space="preserve">    &lt;link:label xlink:type="resource" xlink:label="label_eba_IDR" xml:lang="en" xlink:role="http://www.xbrl.org/2003/role/label"&gt;Rupiah&lt;/link:label&gt;</t>
  </si>
  <si>
    <t xml:space="preserve">    &lt;link:label xlink:type="resource" xlink:label="label_eba_RWF" xml:lang="en" xlink:role="http://www.xbrl.org/2003/role/label"&gt;Rwanda Franc&lt;/link:label&gt;</t>
  </si>
  <si>
    <t xml:space="preserve">    &lt;link:label xlink:type="resource" xlink:label="label_eba_SHP" xml:lang="en" xlink:role="http://www.xbrl.org/2003/role/label"&gt;Saint Helena Pound&lt;/link:label&gt;</t>
  </si>
  <si>
    <t xml:space="preserve">    &lt;link:label xlink:type="resource" xlink:label="label_eba_SAR" xml:lang="en" xlink:role="http://www.xbrl.org/2003/role/label"&gt;Saudi Riyal&lt;/link:label&gt;</t>
  </si>
  <si>
    <t xml:space="preserve">    &lt;link:label xlink:type="resource" xlink:label="label_eba_XDR" xml:lang="en" xlink:role="http://www.xbrl.org/2003/role/label"&gt;SDR (Special Drawing Right)&lt;/link:label&gt;</t>
  </si>
  <si>
    <t xml:space="preserve">    &lt;link:label xlink:type="resource" xlink:label="label_eba_SCR" xml:lang="en" xlink:role="http://www.xbrl.org/2003/role/label"&gt;Seychelles Rupee&lt;/link:label&gt;</t>
  </si>
  <si>
    <t xml:space="preserve">    &lt;link:label xlink:type="resource" xlink:label="label_eba_XAG" xml:lang="en" xlink:role="http://www.xbrl.org/2003/role/label"&gt;Silver (one Troy ounce)&lt;/link:label&gt;</t>
  </si>
  <si>
    <t xml:space="preserve">    &lt;link:label xlink:type="resource" xlink:label="label_eba_SBD" xml:lang="en" xlink:role="http://www.xbrl.org/2003/role/label"&gt;Solomon Islands Dollar&lt;/link:label&gt;</t>
  </si>
  <si>
    <t xml:space="preserve">    &lt;link:label xlink:type="resource" xlink:label="label_eba_KGS" xml:lang="en" xlink:role="http://www.xbrl.org/2003/role/label"&gt;Som&lt;/link:label&gt;</t>
  </si>
  <si>
    <t xml:space="preserve">    &lt;link:label xlink:type="resource" xlink:label="label_eba_SOS" xml:lang="en" xlink:role="http://www.xbrl.org/2003/role/label"&gt;Somali Shilling&lt;/link:label&gt;</t>
  </si>
  <si>
    <t xml:space="preserve">    &lt;link:label xlink:type="resource" xlink:label="label_eba_TJS" xml:lang="en" xlink:role="http://www.xbrl.org/2003/role/label"&gt;Somoni&lt;/link:label&gt;</t>
  </si>
  <si>
    <t xml:space="preserve">    &lt;link:label xlink:type="resource" xlink:label="label_eba_SSP" xml:lang="en" xlink:role="http://www.xbrl.org/2003/role/label"&gt;South Sudanese Pound&lt;/link:label&gt;</t>
  </si>
  <si>
    <t xml:space="preserve">    &lt;link:label xlink:type="resource" xlink:label="label_eba_LKR" xml:lang="en" xlink:role="http://www.xbrl.org/2003/role/label"&gt;Sri Lanka Rupee&lt;/link:label&gt;</t>
  </si>
  <si>
    <t xml:space="preserve">    &lt;link:label xlink:type="resource" xlink:label="label_eba_XSU" xml:lang="en" xlink:role="http://www.xbrl.org/2003/role/label"&gt;Sucre&lt;/link:label&gt;</t>
  </si>
  <si>
    <t xml:space="preserve">    &lt;link:label xlink:type="resource" xlink:label="label_eba_SDG" xml:lang="en" xlink:role="http://www.xbrl.org/2003/role/label"&gt;Sudanese Pound&lt;/link:label&gt;</t>
  </si>
  <si>
    <t xml:space="preserve">    &lt;link:label xlink:type="resource" xlink:label="label_eba_SRD" xml:lang="en" xlink:role="http://www.xbrl.org/2003/role/label"&gt;Surinam Dollar&lt;/link:label&gt;</t>
  </si>
  <si>
    <t xml:space="preserve">    &lt;link:label xlink:type="resource" xlink:label="label_eba_SYP" xml:lang="en" xlink:role="http://www.xbrl.org/2003/role/label"&gt;Syrian Pound&lt;/link:label&gt;</t>
  </si>
  <si>
    <t xml:space="preserve">    &lt;link:label xlink:type="resource" xlink:label="label_eba_BDT" xml:lang="en" xlink:role="http://www.xbrl.org/2003/role/label"&gt;Taka&lt;/link:label&gt;</t>
  </si>
  <si>
    <t xml:space="preserve">    &lt;link:label xlink:type="resource" xlink:label="label_eba_WST" xml:lang="en" xlink:role="http://www.xbrl.org/2003/role/label"&gt;Tala&lt;/link:label&gt;</t>
  </si>
  <si>
    <t xml:space="preserve">    &lt;link:label xlink:type="resource" xlink:label="label_eba_TZS" xml:lang="en" xlink:role="http://www.xbrl.org/2003/role/label"&gt;Tanzanian Shilling&lt;/link:label&gt;</t>
  </si>
  <si>
    <t xml:space="preserve">    &lt;link:label xlink:type="resource" xlink:label="label_eba_KZT" xml:lang="en" xlink:role="http://www.xbrl.org/2003/role/label"&gt;Tenge&lt;/link:label&gt;</t>
  </si>
  <si>
    <t xml:space="preserve">    &lt;link:label xlink:type="resource" xlink:label="label_eba_XXX" xml:lang="en" xlink:role="http://www.xbrl.org/2003/role/label"&gt;Code assigned for transactions where no currency is involved&lt;/link:label&gt;</t>
  </si>
  <si>
    <t xml:space="preserve">    &lt;link:label xlink:type="resource" xlink:label="label_eba_TTD" xml:lang="en" xlink:role="http://www.xbrl.org/2003/role/label"&gt;Trinidad and Tobago Dollar&lt;/link:label&gt;</t>
  </si>
  <si>
    <t xml:space="preserve">    &lt;link:label xlink:type="resource" xlink:label="label_eba_MNT" xml:lang="en" xlink:role="http://www.xbrl.org/2003/role/label"&gt;Tugrik&lt;/link:label&gt;</t>
  </si>
  <si>
    <t xml:space="preserve">    &lt;link:label xlink:type="resource" xlink:label="label_eba_TND" xml:lang="en" xlink:role="http://www.xbrl.org/2003/role/label"&gt;Tunisian Dinar&lt;/link:label&gt;</t>
  </si>
  <si>
    <t xml:space="preserve">    &lt;link:label xlink:type="resource" xlink:label="label_eba_TMT" xml:lang="en" xlink:role="http://www.xbrl.org/2003/role/label"&gt;Turkmenistan New Manat&lt;/link:label&gt;</t>
  </si>
  <si>
    <t xml:space="preserve">    &lt;link:label xlink:type="resource" xlink:label="label_eba_AED" xml:lang="en" xlink:role="http://www.xbrl.org/2003/role/label"&gt;UAE Dirham&lt;/link:label&gt;</t>
  </si>
  <si>
    <t xml:space="preserve">    &lt;link:label xlink:type="resource" xlink:label="label_eba_UGX" xml:lang="en" xlink:role="http://www.xbrl.org/2003/role/label"&gt;Uganda Shilling&lt;/link:label&gt;</t>
  </si>
  <si>
    <t xml:space="preserve">    &lt;link:label xlink:type="resource" xlink:label="label_eba_XFU" xml:lang="en" xlink:role="http://www.xbrl.org/2003/role/label"&gt;UIC-Franc&lt;/link:label&gt;</t>
  </si>
  <si>
    <t xml:space="preserve">    &lt;link:label xlink:type="resource" xlink:label="label_eba_COU" xml:lang="en" xlink:role="http://www.xbrl.org/2003/role/label"&gt;Unidad de Valor Real&lt;/link:label&gt;</t>
  </si>
  <si>
    <t xml:space="preserve">    &lt;link:label xlink:type="resource" xlink:label="label_eba_CLF" xml:lang="en" xlink:role="http://www.xbrl.org/2003/role/label"&gt;Unidades de fomento&lt;/link:label&gt;</t>
  </si>
  <si>
    <t xml:space="preserve">    &lt;link:label xlink:type="resource" xlink:label="label_eba_UYI" xml:lang="en" xlink:role="http://www.xbrl.org/2003/role/label"&gt;Uruguay Peso en Unidades Indexadas (URUIURUI)&lt;/link:label&gt;</t>
  </si>
  <si>
    <t xml:space="preserve">    &lt;link:label xlink:type="resource" xlink:label="label_eba_USN" xml:lang="en" xlink:role="http://www.xbrl.org/2003/role/label"&gt;US Dollar (Next day)&lt;/link:label&gt;</t>
  </si>
  <si>
    <t xml:space="preserve">    &lt;link:label xlink:type="resource" xlink:label="label_eba_USS" xml:lang="en" xlink:role="http://www.xbrl.org/2003/role/label"&gt;US Dollar (Same day)&lt;/link:label&gt;</t>
  </si>
  <si>
    <t xml:space="preserve">    &lt;link:label xlink:type="resource" xlink:label="label_eba_UZS" xml:lang="en" xlink:role="http://www.xbrl.org/2003/role/label"&gt;Uzbekistan Sum&lt;/link:label&gt;</t>
  </si>
  <si>
    <t xml:space="preserve">    &lt;link:label xlink:type="resource" xlink:label="label_eba_VUV" xml:lang="en" xlink:role="http://www.xbrl.org/2003/role/label"&gt;Vatu&lt;/link:label&gt;</t>
  </si>
  <si>
    <t xml:space="preserve">    &lt;link:label xlink:type="resource" xlink:label="label_eba_CHE" xml:lang="en" xlink:role="http://www.xbrl.org/2003/role/label"&gt;WIR Euro&lt;/link:label&gt;</t>
  </si>
  <si>
    <t xml:space="preserve">    &lt;link:label xlink:type="resource" xlink:label="label_eba_CHW" xml:lang="en" xlink:role="http://www.xbrl.org/2003/role/label"&gt;WIR Franc&lt;/link:label&gt;</t>
  </si>
  <si>
    <t xml:space="preserve">    &lt;link:label xlink:type="resource" xlink:label="label_eba_YER" xml:lang="en" xlink:role="http://www.xbrl.org/2003/role/label"&gt;Yemeni Rial&lt;/link:label&gt;</t>
  </si>
  <si>
    <t xml:space="preserve">    &lt;link:label xlink:type="resource" xlink:label="label_eba_ZMK" xml:lang="en" xlink:role="http://www.xbrl.org/2003/role/label"&gt;Zambian Kwacha (replaced January 1, 2013)&lt;/link:label&gt;</t>
  </si>
  <si>
    <t xml:space="preserve">    &lt;link:label xlink:type="resource" xlink:label="label_eba_ZWL" xml:lang="en" xlink:role="http://www.xbrl.org/2003/role/label"&gt;Zimbabwe Dollar&lt;/link:label&gt;</t>
  </si>
  <si>
    <t xml:space="preserve">    &lt;link:label xlink:type="resource" xlink:label="label_eba_x46" xml:lang="en" xlink:role="http://www.xbrl.org/2003/role/label"&gt;Other Currency (open axis tables)&lt;/link:label&gt;</t>
  </si>
  <si>
    <t xml:space="preserve">    &lt;link:label xlink:type="resource" xlink:label="label_eba_BYN" xml:lang="en" xlink:role="http://www.xbrl.org/2003/role/label"&gt;Belarusian Ruble&lt;/link:label&gt;</t>
  </si>
  <si>
    <t xml:space="preserve">    &lt;link:label xlink:type="resource" xlink:label="label_eba_ZMW" xml:lang="en" xlink:role="http://www.xbrl.org/2003/role/label"&gt;Zambian Kwacha&lt;/link:label&gt;</t>
  </si>
  <si>
    <t xml:space="preserve">    &lt;link:label xlink:type="resource" xlink:label="label_eba_x71" xml:lang="en" xlink:role="http://www.xbrl.org/2003/role/label"&gt;Currencies closely correlated. Reporting currency&lt;/link:label&gt;</t>
  </si>
  <si>
    <t xml:space="preserve">    &lt;link:label xlink:type="resource" xlink:label="label_eba_CNH" xml:lang="en" xlink:role="http://www.xbrl.org/2003/role/label"&gt;Off-shore Yuan Renminbi&lt;/link:label&gt;</t>
  </si>
  <si>
    <t xml:space="preserve">    &lt;link:label xlink:type="resource" xlink:label="label_eba_x47" xml:lang="en" xlink:role="http://www.xbrl.org/2003/role/label"&gt;Currencies other than Euro, Pound Sterling, US Dollar, Swiss Franc, Yen&lt;/link:label&gt;</t>
  </si>
  <si>
    <t xml:space="preserve">    &lt;link:label xlink:type="resource" xlink:label="label_eba_x48" xml:lang="en" xlink:role="http://www.xbrl.org/2003/role/label"&gt;Largest currency&lt;/link:label&gt;</t>
  </si>
  <si>
    <t xml:space="preserve">    &lt;link:label xlink:type="resource" xlink:label="label_eba_x49" xml:lang="en" xlink:role="http://www.xbrl.org/2003/role/label"&gt;2nd largest currency&lt;/link:label&gt;</t>
  </si>
  <si>
    <t xml:space="preserve">    &lt;link:label xlink:type="resource" xlink:label="label_eba_x50" xml:lang="en" xlink:role="http://www.xbrl.org/2003/role/label"&gt;3rd largest currency&lt;/link:label&gt;</t>
  </si>
  <si>
    <t xml:space="preserve">    &lt;link:label xlink:type="resource" xlink:label="label_eba_x51" xml:lang="en" xlink:role="http://www.xbrl.org/2003/role/label"&gt;4th largest currency&lt;/link:label&gt;</t>
  </si>
  <si>
    <t xml:space="preserve">    &lt;link:label xlink:type="resource" xlink:label="label_eba_x52" xml:lang="en" xlink:role="http://www.xbrl.org/2003/role/label"&gt;5th largest currency&lt;/link:label&gt;</t>
  </si>
  <si>
    <t xml:space="preserve">    &lt;link:label xlink:type="resource" xlink:label="label_eba_x53" xml:lang="en" xlink:role="http://www.xbrl.org/2003/role/label"&gt;Foreign and local currency&lt;/link:label&gt;</t>
  </si>
  <si>
    <t xml:space="preserve">    &lt;link:label xlink:type="resource" xlink:label="label_eba_x54" xml:lang="en" xlink:role="http://www.xbrl.org/2003/role/label"&gt;Main original currency&lt;/link:label&gt;</t>
  </si>
  <si>
    <t xml:space="preserve">    &lt;link:label xlink:type="resource" xlink:label="label_eba_x55" xml:lang="en" xlink:role="http://www.xbrl.org/2003/role/label"&gt;Local currency&lt;/link:label&gt;</t>
  </si>
  <si>
    <t>MXV</t>
  </si>
  <si>
    <t>USN</t>
  </si>
  <si>
    <t>USS</t>
  </si>
  <si>
    <t>x0</t>
  </si>
  <si>
    <t>x21</t>
  </si>
  <si>
    <t>x22</t>
  </si>
  <si>
    <t>x42</t>
  </si>
  <si>
    <t>x43</t>
  </si>
  <si>
    <t>x44</t>
  </si>
  <si>
    <t>x45</t>
  </si>
  <si>
    <t>x47</t>
  </si>
  <si>
    <t>x48</t>
  </si>
  <si>
    <t>x49</t>
  </si>
  <si>
    <t>x50</t>
  </si>
  <si>
    <t>x51</t>
  </si>
  <si>
    <t>x52</t>
  </si>
  <si>
    <t>x53</t>
  </si>
  <si>
    <t>x54</t>
  </si>
  <si>
    <t>x55</t>
  </si>
  <si>
    <t>x71</t>
  </si>
  <si>
    <t>XAF</t>
  </si>
  <si>
    <t>XAG</t>
  </si>
  <si>
    <t>XAU</t>
  </si>
  <si>
    <t>XBA</t>
  </si>
  <si>
    <t>XBB</t>
  </si>
  <si>
    <t>XBC</t>
  </si>
  <si>
    <t>XBD</t>
  </si>
  <si>
    <t>XDR</t>
  </si>
  <si>
    <t>XFU</t>
  </si>
  <si>
    <t>XOF</t>
  </si>
  <si>
    <t>XPD</t>
  </si>
  <si>
    <t>XPT</t>
  </si>
  <si>
    <t>XSU</t>
  </si>
  <si>
    <t>XTS</t>
  </si>
  <si>
    <t>XUA</t>
  </si>
  <si>
    <t>XXX</t>
  </si>
  <si>
    <t>Mexican Unidad de Inversion (UDI)</t>
  </si>
  <si>
    <t>US Dollar (Next day)</t>
  </si>
  <si>
    <t>US Dollar (Same day)</t>
  </si>
  <si>
    <t>Not applicable/ All currencies</t>
  </si>
  <si>
    <t>Other (interest rate)</t>
  </si>
  <si>
    <t>OTHER (foreign exchange, internal models)</t>
  </si>
  <si>
    <t>Currencies other than the reporting currency</t>
  </si>
  <si>
    <t>Currency of the Stock Exchange member state</t>
  </si>
  <si>
    <t>Domestic currency of the central bank and public sector entity</t>
  </si>
  <si>
    <t>Domestic currency or non-domestic (if used to match liquidity risk)</t>
  </si>
  <si>
    <t>Currencies other than Euro, Pound Sterling, US Dollar, Swiss Franc, Yen</t>
  </si>
  <si>
    <t>Largest currency</t>
  </si>
  <si>
    <t>2nd largest currency</t>
  </si>
  <si>
    <t>3rd largest currency</t>
  </si>
  <si>
    <t>4th largest currency</t>
  </si>
  <si>
    <t>5th largest currency</t>
  </si>
  <si>
    <t>Foreign and local currency</t>
  </si>
  <si>
    <t>Main original currency</t>
  </si>
  <si>
    <t>Local currency</t>
  </si>
  <si>
    <t>Currencies closely correlated</t>
  </si>
  <si>
    <t>Currencies closely correlated. Reporting currency</t>
  </si>
  <si>
    <t>Currencies not closely correlated</t>
  </si>
  <si>
    <t>CFA Franc BEAC</t>
  </si>
  <si>
    <t>Silver (one Troy ounce)</t>
  </si>
  <si>
    <t>Gold (one Troy ounce)</t>
  </si>
  <si>
    <t>Bond Markets Unit European Composite Unit (EURCO)</t>
  </si>
  <si>
    <t>Bond Markets Unit European Monetary Unit (E.M.U.-6)</t>
  </si>
  <si>
    <t>Bond Markets Unit European Unit of Account 9 (E.U.A.-9)</t>
  </si>
  <si>
    <t>Bond Markets Unit European Unit of Account 17 (E.U.A.-17)</t>
  </si>
  <si>
    <t>SDR (Special Drawing Right)</t>
  </si>
  <si>
    <t>UIC-Franc</t>
  </si>
  <si>
    <t>CFA Franc BCEAO</t>
  </si>
  <si>
    <t>Palladium (one Troy ounce)</t>
  </si>
  <si>
    <t>Platinum (one Troy ounce)</t>
  </si>
  <si>
    <t>Sucre</t>
  </si>
  <si>
    <t>Codes specifically reserved for testing purposes</t>
  </si>
  <si>
    <t>ADB Unit of Account</t>
  </si>
  <si>
    <t>Code assigned for transactions where no currency is involved</t>
  </si>
  <si>
    <t>http://www.eba.europa.eu/xbrl/crr/role/dict/dom/CU/CU_UBP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</si>
</sst>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3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6" fillId="3" borderId="1" xfId="0" applyFont="1" applyFill="1" applyBorder="1"/>
    <xf numFmtId="0" fontId="7" fillId="3" borderId="1" xfId="0" applyFont="1" applyFill="1" applyBorder="1" applyAlignment="1">
      <alignment horizontal="center"/>
    </xf>
    <xf numFmtId="0" fontId="8" fillId="5" borderId="1" xfId="0" applyFont="1" applyFill="1" applyBorder="1"/>
    <xf numFmtId="0" fontId="9" fillId="5" borderId="1" xfId="0" applyFont="1" applyFill="1" applyBorder="1" applyAlignment="1">
      <alignment horizontal="center"/>
    </xf>
    <xf numFmtId="0" fontId="10" fillId="3" borderId="1" xfId="0" applyFont="1" applyFill="1" applyBorder="1"/>
    <xf numFmtId="0" fontId="11" fillId="3" borderId="1" xfId="0" applyFont="1" applyFill="1" applyBorder="1" applyAlignment="1">
      <alignment horizontal="center"/>
    </xf>
    <xf numFmtId="0" fontId="12" fillId="5" borderId="1" xfId="0" applyFont="1" applyFill="1" applyBorder="1"/>
    <xf numFmtId="0" fontId="13" fillId="5" borderId="1" xfId="0" applyFont="1" applyFill="1" applyBorder="1" applyAlignment="1">
      <alignment horizontal="center"/>
    </xf>
    <xf numFmtId="0" fontId="14" fillId="3" borderId="1" xfId="0" applyFont="1" applyFill="1" applyBorder="1"/>
    <xf numFmtId="0" fontId="15" fillId="3" borderId="1" xfId="0" applyFont="1" applyFill="1" applyBorder="1" applyAlignment="1">
      <alignment horizontal="center"/>
    </xf>
    <xf numFmtId="0" fontId="16" fillId="5" borderId="1" xfId="0" applyFont="1" applyFill="1" applyBorder="1"/>
    <xf numFmtId="0" fontId="17" fillId="5" borderId="1" xfId="0" applyFont="1" applyFill="1" applyBorder="1" applyAlignment="1">
      <alignment horizontal="center"/>
    </xf>
    <xf numFmtId="0" fontId="18" fillId="3" borderId="1" xfId="0" applyFont="1" applyFill="1" applyBorder="1"/>
    <xf numFmtId="0" fontId="19" fillId="3" borderId="1" xfId="0" applyFont="1" applyFill="1" applyBorder="1" applyAlignment="1">
      <alignment horizontal="center"/>
    </xf>
    <xf numFmtId="0" fontId="20" fillId="5" borderId="1" xfId="0" applyFont="1" applyFill="1" applyBorder="1"/>
    <xf numFmtId="0" fontId="21" fillId="5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164" fontId="22" fillId="0" borderId="1" xfId="0" applyNumberFormat="1" applyFont="1" applyBorder="1" applyAlignment="1">
      <alignment horizontal="center" vertical="top"/>
    </xf>
    <xf numFmtId="0" fontId="22" fillId="0" borderId="1" xfId="0" applyFont="1" applyBorder="1" applyAlignment="1">
      <alignment vertical="top" wrapText="1"/>
    </xf>
    <xf numFmtId="0" fontId="0" fillId="2" borderId="5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2" fillId="3" borderId="11" xfId="0" applyFont="1" applyFill="1" applyBorder="1"/>
    <xf numFmtId="0" fontId="4" fillId="5" borderId="11" xfId="0" applyFont="1" applyFill="1" applyBorder="1"/>
    <xf numFmtId="0" fontId="2" fillId="3" borderId="11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5" sqref="C5"/>
    </sheetView>
  </sheetViews>
  <sheetFormatPr baseColWidth="10" defaultColWidth="9.140625" defaultRowHeight="15"/>
  <cols>
    <col min="2" max="2" width="24" customWidth="1" collapsed="1"/>
    <col min="3" max="3" width="30.42578125" bestFit="1" customWidth="1" collapsed="1"/>
  </cols>
  <sheetData>
    <row r="5" spans="2:3">
      <c r="B5" s="7" t="s">
        <v>0</v>
      </c>
      <c r="C5" s="8" t="s">
        <v>1189</v>
      </c>
    </row>
    <row r="6" spans="2:3">
      <c r="B6" s="7" t="s">
        <v>1</v>
      </c>
      <c r="C6" s="8"/>
    </row>
    <row r="7" spans="2:3">
      <c r="B7" s="7" t="s">
        <v>2</v>
      </c>
      <c r="C7" s="8"/>
    </row>
    <row r="8" spans="2:3">
      <c r="B8" s="7" t="s">
        <v>3</v>
      </c>
      <c r="C8" s="8"/>
    </row>
    <row r="9" spans="2:3">
      <c r="B9" s="7" t="s">
        <v>4</v>
      </c>
      <c r="C9" s="8"/>
    </row>
    <row r="10" spans="2:3">
      <c r="B10" s="7" t="s">
        <v>5</v>
      </c>
      <c r="C10" s="8" t="s">
        <v>6</v>
      </c>
    </row>
    <row r="11" spans="2:3">
      <c r="B11" s="7" t="s">
        <v>7</v>
      </c>
      <c r="C11" s="8" t="s">
        <v>10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172"/>
  <sheetViews>
    <sheetView workbookViewId="0"/>
  </sheetViews>
  <sheetFormatPr baseColWidth="10" defaultColWidth="9.140625" defaultRowHeight="15"/>
  <cols>
    <col min="1" max="1" width="45.5703125" bestFit="1" customWidth="1" collapsed="1"/>
    <col min="2" max="2" width="56.7109375" bestFit="1" customWidth="1" collapsed="1"/>
    <col min="3" max="3" width="8" bestFit="1" customWidth="1" collapsed="1"/>
    <col min="4" max="4" width="45.5703125" bestFit="1" customWidth="1" collapsed="1"/>
  </cols>
  <sheetData>
    <row r="1" spans="1:4">
      <c r="A1" s="25" t="s">
        <v>848</v>
      </c>
      <c r="B1" s="27" t="s">
        <v>849</v>
      </c>
    </row>
    <row r="2" spans="1:4">
      <c r="A2" s="25" t="s">
        <v>850</v>
      </c>
      <c r="B2" s="27" t="s">
        <v>851</v>
      </c>
    </row>
    <row r="5" spans="1:4">
      <c r="A5" s="26" t="s">
        <v>38</v>
      </c>
      <c r="B5" s="26" t="s">
        <v>39</v>
      </c>
      <c r="C5" s="26" t="s">
        <v>40</v>
      </c>
      <c r="D5" s="26" t="s">
        <v>852</v>
      </c>
    </row>
    <row r="6" spans="1:4">
      <c r="A6" s="27" t="s">
        <v>853</v>
      </c>
      <c r="B6" s="28" t="s">
        <v>854</v>
      </c>
      <c r="C6" s="28" t="s">
        <v>855</v>
      </c>
      <c r="D6" s="27" t="s">
        <v>856</v>
      </c>
    </row>
    <row r="7" spans="1:4">
      <c r="A7" s="27" t="s">
        <v>853</v>
      </c>
      <c r="B7" s="28" t="s">
        <v>854</v>
      </c>
      <c r="C7" s="28" t="s">
        <v>857</v>
      </c>
      <c r="D7" s="27" t="s">
        <v>858</v>
      </c>
    </row>
    <row r="8" spans="1:4">
      <c r="A8" s="27" t="s">
        <v>853</v>
      </c>
      <c r="B8" s="28" t="s">
        <v>854</v>
      </c>
      <c r="C8" s="28" t="s">
        <v>859</v>
      </c>
      <c r="D8" s="27" t="s">
        <v>860</v>
      </c>
    </row>
    <row r="9" spans="1:4">
      <c r="A9" s="27" t="s">
        <v>853</v>
      </c>
      <c r="B9" s="28" t="s">
        <v>854</v>
      </c>
      <c r="C9" s="28" t="s">
        <v>861</v>
      </c>
      <c r="D9" s="27" t="s">
        <v>862</v>
      </c>
    </row>
    <row r="10" spans="1:4">
      <c r="A10" s="27" t="s">
        <v>853</v>
      </c>
      <c r="B10" s="28" t="s">
        <v>854</v>
      </c>
      <c r="C10" s="28" t="s">
        <v>863</v>
      </c>
      <c r="D10" s="27" t="s">
        <v>864</v>
      </c>
    </row>
    <row r="11" spans="1:4">
      <c r="A11" s="27" t="s">
        <v>853</v>
      </c>
      <c r="B11" s="28" t="s">
        <v>854</v>
      </c>
      <c r="C11" s="28" t="s">
        <v>865</v>
      </c>
      <c r="D11" s="27" t="s">
        <v>866</v>
      </c>
    </row>
    <row r="12" spans="1:4">
      <c r="A12" s="27" t="s">
        <v>853</v>
      </c>
      <c r="B12" s="28" t="s">
        <v>854</v>
      </c>
      <c r="C12" s="28" t="s">
        <v>867</v>
      </c>
      <c r="D12" s="27" t="s">
        <v>868</v>
      </c>
    </row>
    <row r="13" spans="1:4">
      <c r="A13" s="27" t="s">
        <v>853</v>
      </c>
      <c r="B13" s="28" t="s">
        <v>854</v>
      </c>
      <c r="C13" s="28" t="s">
        <v>869</v>
      </c>
      <c r="D13" s="27" t="s">
        <v>870</v>
      </c>
    </row>
    <row r="14" spans="1:4">
      <c r="A14" s="27" t="s">
        <v>853</v>
      </c>
      <c r="B14" s="28" t="s">
        <v>854</v>
      </c>
      <c r="C14" s="28" t="s">
        <v>871</v>
      </c>
      <c r="D14" s="27" t="s">
        <v>872</v>
      </c>
    </row>
    <row r="15" spans="1:4">
      <c r="A15" s="27" t="s">
        <v>853</v>
      </c>
      <c r="B15" s="28" t="s">
        <v>854</v>
      </c>
      <c r="C15" s="28" t="s">
        <v>873</v>
      </c>
      <c r="D15" s="27" t="s">
        <v>874</v>
      </c>
    </row>
    <row r="16" spans="1:4">
      <c r="A16" s="27" t="s">
        <v>853</v>
      </c>
      <c r="B16" s="28" t="s">
        <v>854</v>
      </c>
      <c r="C16" s="28" t="s">
        <v>875</v>
      </c>
      <c r="D16" s="27" t="s">
        <v>876</v>
      </c>
    </row>
    <row r="17" spans="1:4">
      <c r="A17" s="27" t="s">
        <v>853</v>
      </c>
      <c r="B17" s="28" t="s">
        <v>854</v>
      </c>
      <c r="C17" s="28" t="s">
        <v>877</v>
      </c>
      <c r="D17" s="27" t="s">
        <v>878</v>
      </c>
    </row>
    <row r="18" spans="1:4">
      <c r="A18" s="27" t="s">
        <v>853</v>
      </c>
      <c r="B18" s="28" t="s">
        <v>854</v>
      </c>
      <c r="C18" s="28" t="s">
        <v>879</v>
      </c>
      <c r="D18" s="27" t="s">
        <v>880</v>
      </c>
    </row>
    <row r="19" spans="1:4">
      <c r="A19" s="27" t="s">
        <v>853</v>
      </c>
      <c r="B19" s="28" t="s">
        <v>854</v>
      </c>
      <c r="C19" s="28" t="s">
        <v>881</v>
      </c>
      <c r="D19" s="27" t="s">
        <v>882</v>
      </c>
    </row>
    <row r="20" spans="1:4">
      <c r="A20" s="27" t="s">
        <v>853</v>
      </c>
      <c r="B20" s="28" t="s">
        <v>854</v>
      </c>
      <c r="C20" s="28" t="s">
        <v>883</v>
      </c>
      <c r="D20" s="27" t="s">
        <v>884</v>
      </c>
    </row>
    <row r="21" spans="1:4">
      <c r="A21" s="27" t="s">
        <v>853</v>
      </c>
      <c r="B21" s="28" t="s">
        <v>854</v>
      </c>
      <c r="C21" s="28" t="s">
        <v>885</v>
      </c>
      <c r="D21" s="27" t="s">
        <v>886</v>
      </c>
    </row>
    <row r="22" spans="1:4">
      <c r="A22" s="27" t="s">
        <v>853</v>
      </c>
      <c r="B22" s="28" t="s">
        <v>854</v>
      </c>
      <c r="C22" s="28" t="s">
        <v>887</v>
      </c>
      <c r="D22" s="27" t="s">
        <v>888</v>
      </c>
    </row>
    <row r="23" spans="1:4">
      <c r="A23" s="27" t="s">
        <v>853</v>
      </c>
      <c r="B23" s="28" t="s">
        <v>854</v>
      </c>
      <c r="C23" s="28" t="s">
        <v>889</v>
      </c>
      <c r="D23" s="27" t="s">
        <v>890</v>
      </c>
    </row>
    <row r="24" spans="1:4">
      <c r="A24" s="27" t="s">
        <v>853</v>
      </c>
      <c r="B24" s="28" t="s">
        <v>854</v>
      </c>
      <c r="C24" s="28" t="s">
        <v>891</v>
      </c>
      <c r="D24" s="27" t="s">
        <v>892</v>
      </c>
    </row>
    <row r="25" spans="1:4">
      <c r="A25" s="27" t="s">
        <v>853</v>
      </c>
      <c r="B25" s="28" t="s">
        <v>854</v>
      </c>
      <c r="C25" s="28" t="s">
        <v>893</v>
      </c>
      <c r="D25" s="27" t="s">
        <v>894</v>
      </c>
    </row>
    <row r="26" spans="1:4">
      <c r="A26" s="27" t="s">
        <v>853</v>
      </c>
      <c r="B26" s="28" t="s">
        <v>854</v>
      </c>
      <c r="C26" s="28" t="s">
        <v>895</v>
      </c>
      <c r="D26" s="27" t="s">
        <v>896</v>
      </c>
    </row>
    <row r="27" spans="1:4">
      <c r="A27" s="27" t="s">
        <v>853</v>
      </c>
      <c r="B27" s="28" t="s">
        <v>854</v>
      </c>
      <c r="C27" s="28" t="s">
        <v>897</v>
      </c>
      <c r="D27" s="27" t="s">
        <v>898</v>
      </c>
    </row>
    <row r="28" spans="1:4">
      <c r="A28" s="27" t="s">
        <v>853</v>
      </c>
      <c r="B28" s="28" t="s">
        <v>854</v>
      </c>
      <c r="C28" s="28" t="s">
        <v>899</v>
      </c>
      <c r="D28" s="27" t="s">
        <v>900</v>
      </c>
    </row>
    <row r="29" spans="1:4">
      <c r="A29" s="27" t="s">
        <v>853</v>
      </c>
      <c r="B29" s="28" t="s">
        <v>854</v>
      </c>
      <c r="C29" s="28" t="s">
        <v>901</v>
      </c>
      <c r="D29" s="27" t="s">
        <v>902</v>
      </c>
    </row>
    <row r="30" spans="1:4">
      <c r="A30" s="27" t="s">
        <v>853</v>
      </c>
      <c r="B30" s="28" t="s">
        <v>854</v>
      </c>
      <c r="C30" s="28" t="s">
        <v>903</v>
      </c>
      <c r="D30" s="27" t="s">
        <v>904</v>
      </c>
    </row>
    <row r="31" spans="1:4">
      <c r="A31" s="27" t="s">
        <v>853</v>
      </c>
      <c r="B31" s="28" t="s">
        <v>854</v>
      </c>
      <c r="C31" s="28" t="s">
        <v>905</v>
      </c>
      <c r="D31" s="27" t="s">
        <v>906</v>
      </c>
    </row>
    <row r="32" spans="1:4">
      <c r="A32" s="27" t="s">
        <v>853</v>
      </c>
      <c r="B32" s="28" t="s">
        <v>854</v>
      </c>
      <c r="C32" s="28" t="s">
        <v>907</v>
      </c>
      <c r="D32" s="27" t="s">
        <v>908</v>
      </c>
    </row>
    <row r="33" spans="1:4">
      <c r="A33" s="27" t="s">
        <v>853</v>
      </c>
      <c r="B33" s="28" t="s">
        <v>854</v>
      </c>
      <c r="C33" s="28" t="s">
        <v>909</v>
      </c>
      <c r="D33" s="27" t="s">
        <v>910</v>
      </c>
    </row>
    <row r="34" spans="1:4">
      <c r="A34" s="27" t="s">
        <v>853</v>
      </c>
      <c r="B34" s="28" t="s">
        <v>854</v>
      </c>
      <c r="C34" s="28" t="s">
        <v>911</v>
      </c>
      <c r="D34" s="27" t="s">
        <v>912</v>
      </c>
    </row>
    <row r="35" spans="1:4">
      <c r="A35" s="27" t="s">
        <v>853</v>
      </c>
      <c r="B35" s="28" t="s">
        <v>854</v>
      </c>
      <c r="C35" s="28" t="s">
        <v>913</v>
      </c>
      <c r="D35" s="27" t="s">
        <v>914</v>
      </c>
    </row>
    <row r="36" spans="1:4">
      <c r="A36" s="27" t="s">
        <v>853</v>
      </c>
      <c r="B36" s="28" t="s">
        <v>854</v>
      </c>
      <c r="C36" s="28" t="s">
        <v>915</v>
      </c>
      <c r="D36" s="27" t="s">
        <v>916</v>
      </c>
    </row>
    <row r="37" spans="1:4">
      <c r="A37" s="27" t="s">
        <v>853</v>
      </c>
      <c r="B37" s="28" t="s">
        <v>854</v>
      </c>
      <c r="C37" s="28" t="s">
        <v>917</v>
      </c>
      <c r="D37" s="27" t="s">
        <v>918</v>
      </c>
    </row>
    <row r="38" spans="1:4">
      <c r="A38" s="27" t="s">
        <v>853</v>
      </c>
      <c r="B38" s="28" t="s">
        <v>854</v>
      </c>
      <c r="C38" s="28" t="s">
        <v>919</v>
      </c>
      <c r="D38" s="27" t="s">
        <v>920</v>
      </c>
    </row>
    <row r="39" spans="1:4">
      <c r="A39" s="27" t="s">
        <v>853</v>
      </c>
      <c r="B39" s="28" t="s">
        <v>854</v>
      </c>
      <c r="C39" s="28" t="s">
        <v>921</v>
      </c>
      <c r="D39" s="27" t="s">
        <v>922</v>
      </c>
    </row>
    <row r="40" spans="1:4">
      <c r="A40" s="27" t="s">
        <v>853</v>
      </c>
      <c r="B40" s="28" t="s">
        <v>854</v>
      </c>
      <c r="C40" s="28" t="s">
        <v>923</v>
      </c>
      <c r="D40" s="27" t="s">
        <v>924</v>
      </c>
    </row>
    <row r="41" spans="1:4">
      <c r="A41" s="27" t="s">
        <v>853</v>
      </c>
      <c r="B41" s="28" t="s">
        <v>854</v>
      </c>
      <c r="C41" s="28" t="s">
        <v>925</v>
      </c>
      <c r="D41" s="27" t="s">
        <v>926</v>
      </c>
    </row>
    <row r="42" spans="1:4">
      <c r="A42" s="27" t="s">
        <v>853</v>
      </c>
      <c r="B42" s="28" t="s">
        <v>854</v>
      </c>
      <c r="C42" s="28" t="s">
        <v>927</v>
      </c>
      <c r="D42" s="27" t="s">
        <v>928</v>
      </c>
    </row>
    <row r="43" spans="1:4">
      <c r="A43" s="27" t="s">
        <v>853</v>
      </c>
      <c r="B43" s="28" t="s">
        <v>854</v>
      </c>
      <c r="C43" s="28" t="s">
        <v>929</v>
      </c>
      <c r="D43" s="27" t="s">
        <v>930</v>
      </c>
    </row>
    <row r="44" spans="1:4">
      <c r="A44" s="27" t="s">
        <v>853</v>
      </c>
      <c r="B44" s="28" t="s">
        <v>854</v>
      </c>
      <c r="C44" s="28" t="s">
        <v>931</v>
      </c>
      <c r="D44" s="27" t="s">
        <v>932</v>
      </c>
    </row>
    <row r="45" spans="1:4">
      <c r="A45" s="27" t="s">
        <v>853</v>
      </c>
      <c r="B45" s="28" t="s">
        <v>854</v>
      </c>
      <c r="C45" s="28" t="s">
        <v>933</v>
      </c>
      <c r="D45" s="27" t="s">
        <v>934</v>
      </c>
    </row>
    <row r="46" spans="1:4">
      <c r="A46" s="27" t="s">
        <v>853</v>
      </c>
      <c r="B46" s="28" t="s">
        <v>854</v>
      </c>
      <c r="C46" s="28" t="s">
        <v>935</v>
      </c>
      <c r="D46" s="27" t="s">
        <v>936</v>
      </c>
    </row>
    <row r="47" spans="1:4">
      <c r="A47" s="27" t="s">
        <v>853</v>
      </c>
      <c r="B47" s="28" t="s">
        <v>854</v>
      </c>
      <c r="C47" s="28" t="s">
        <v>937</v>
      </c>
      <c r="D47" s="27" t="s">
        <v>938</v>
      </c>
    </row>
    <row r="48" spans="1:4">
      <c r="A48" s="27" t="s">
        <v>853</v>
      </c>
      <c r="B48" s="28" t="s">
        <v>854</v>
      </c>
      <c r="C48" s="28" t="s">
        <v>939</v>
      </c>
      <c r="D48" s="27" t="s">
        <v>940</v>
      </c>
    </row>
    <row r="49" spans="1:4">
      <c r="A49" s="27" t="s">
        <v>853</v>
      </c>
      <c r="B49" s="28" t="s">
        <v>854</v>
      </c>
      <c r="C49" s="28" t="s">
        <v>941</v>
      </c>
      <c r="D49" s="27" t="s">
        <v>942</v>
      </c>
    </row>
    <row r="50" spans="1:4">
      <c r="A50" s="27" t="s">
        <v>853</v>
      </c>
      <c r="B50" s="28" t="s">
        <v>854</v>
      </c>
      <c r="C50" s="28" t="s">
        <v>943</v>
      </c>
      <c r="D50" s="27" t="s">
        <v>944</v>
      </c>
    </row>
    <row r="51" spans="1:4">
      <c r="A51" s="27" t="s">
        <v>853</v>
      </c>
      <c r="B51" s="28" t="s">
        <v>854</v>
      </c>
      <c r="C51" s="28" t="s">
        <v>945</v>
      </c>
      <c r="D51" s="27" t="s">
        <v>946</v>
      </c>
    </row>
    <row r="52" spans="1:4">
      <c r="A52" s="27" t="s">
        <v>853</v>
      </c>
      <c r="B52" s="28" t="s">
        <v>854</v>
      </c>
      <c r="C52" s="28" t="s">
        <v>947</v>
      </c>
      <c r="D52" s="27" t="s">
        <v>948</v>
      </c>
    </row>
    <row r="53" spans="1:4">
      <c r="A53" s="27" t="s">
        <v>853</v>
      </c>
      <c r="B53" s="28" t="s">
        <v>854</v>
      </c>
      <c r="C53" s="28" t="s">
        <v>949</v>
      </c>
      <c r="D53" s="27" t="s">
        <v>950</v>
      </c>
    </row>
    <row r="54" spans="1:4">
      <c r="A54" s="27" t="s">
        <v>853</v>
      </c>
      <c r="B54" s="28" t="s">
        <v>854</v>
      </c>
      <c r="C54" s="28" t="s">
        <v>951</v>
      </c>
      <c r="D54" s="27" t="s">
        <v>952</v>
      </c>
    </row>
    <row r="55" spans="1:4">
      <c r="A55" s="27" t="s">
        <v>853</v>
      </c>
      <c r="B55" s="28" t="s">
        <v>854</v>
      </c>
      <c r="C55" s="28" t="s">
        <v>953</v>
      </c>
      <c r="D55" s="27" t="s">
        <v>954</v>
      </c>
    </row>
    <row r="56" spans="1:4">
      <c r="A56" s="27" t="s">
        <v>853</v>
      </c>
      <c r="B56" s="28" t="s">
        <v>854</v>
      </c>
      <c r="C56" s="28" t="s">
        <v>955</v>
      </c>
      <c r="D56" s="27" t="s">
        <v>956</v>
      </c>
    </row>
    <row r="57" spans="1:4">
      <c r="A57" s="27" t="s">
        <v>853</v>
      </c>
      <c r="B57" s="28" t="s">
        <v>854</v>
      </c>
      <c r="C57" s="28" t="s">
        <v>957</v>
      </c>
      <c r="D57" s="27" t="s">
        <v>958</v>
      </c>
    </row>
    <row r="58" spans="1:4">
      <c r="A58" s="27" t="s">
        <v>853</v>
      </c>
      <c r="B58" s="28" t="s">
        <v>854</v>
      </c>
      <c r="C58" s="28" t="s">
        <v>959</v>
      </c>
      <c r="D58" s="27" t="s">
        <v>960</v>
      </c>
    </row>
    <row r="59" spans="1:4">
      <c r="A59" s="27" t="s">
        <v>853</v>
      </c>
      <c r="B59" s="28" t="s">
        <v>854</v>
      </c>
      <c r="C59" s="28" t="s">
        <v>961</v>
      </c>
      <c r="D59" s="27" t="s">
        <v>962</v>
      </c>
    </row>
    <row r="60" spans="1:4">
      <c r="A60" s="27" t="s">
        <v>853</v>
      </c>
      <c r="B60" s="28" t="s">
        <v>854</v>
      </c>
      <c r="C60" s="28" t="s">
        <v>963</v>
      </c>
      <c r="D60" s="27" t="s">
        <v>964</v>
      </c>
    </row>
    <row r="61" spans="1:4">
      <c r="A61" s="27" t="s">
        <v>853</v>
      </c>
      <c r="B61" s="28" t="s">
        <v>854</v>
      </c>
      <c r="C61" s="28" t="s">
        <v>965</v>
      </c>
      <c r="D61" s="27" t="s">
        <v>966</v>
      </c>
    </row>
    <row r="62" spans="1:4">
      <c r="A62" s="27" t="s">
        <v>853</v>
      </c>
      <c r="B62" s="28" t="s">
        <v>854</v>
      </c>
      <c r="C62" s="28" t="s">
        <v>967</v>
      </c>
      <c r="D62" s="27" t="s">
        <v>968</v>
      </c>
    </row>
    <row r="63" spans="1:4">
      <c r="A63" s="27" t="s">
        <v>853</v>
      </c>
      <c r="B63" s="28" t="s">
        <v>854</v>
      </c>
      <c r="C63" s="28" t="s">
        <v>969</v>
      </c>
      <c r="D63" s="27" t="s">
        <v>970</v>
      </c>
    </row>
    <row r="64" spans="1:4">
      <c r="A64" s="27" t="s">
        <v>853</v>
      </c>
      <c r="B64" s="28" t="s">
        <v>854</v>
      </c>
      <c r="C64" s="28" t="s">
        <v>971</v>
      </c>
      <c r="D64" s="27" t="s">
        <v>972</v>
      </c>
    </row>
    <row r="65" spans="1:4">
      <c r="A65" s="27" t="s">
        <v>853</v>
      </c>
      <c r="B65" s="28" t="s">
        <v>854</v>
      </c>
      <c r="C65" s="28" t="s">
        <v>973</v>
      </c>
      <c r="D65" s="27" t="s">
        <v>974</v>
      </c>
    </row>
    <row r="66" spans="1:4">
      <c r="A66" s="27" t="s">
        <v>853</v>
      </c>
      <c r="B66" s="28" t="s">
        <v>854</v>
      </c>
      <c r="C66" s="28" t="s">
        <v>975</v>
      </c>
      <c r="D66" s="27" t="s">
        <v>976</v>
      </c>
    </row>
    <row r="67" spans="1:4">
      <c r="A67" s="27" t="s">
        <v>853</v>
      </c>
      <c r="B67" s="28" t="s">
        <v>854</v>
      </c>
      <c r="C67" s="28" t="s">
        <v>977</v>
      </c>
      <c r="D67" s="27" t="s">
        <v>978</v>
      </c>
    </row>
    <row r="68" spans="1:4">
      <c r="A68" s="27" t="s">
        <v>853</v>
      </c>
      <c r="B68" s="28" t="s">
        <v>854</v>
      </c>
      <c r="C68" s="28" t="s">
        <v>979</v>
      </c>
      <c r="D68" s="27" t="s">
        <v>980</v>
      </c>
    </row>
    <row r="69" spans="1:4">
      <c r="A69" s="27" t="s">
        <v>853</v>
      </c>
      <c r="B69" s="28" t="s">
        <v>854</v>
      </c>
      <c r="C69" s="28" t="s">
        <v>981</v>
      </c>
      <c r="D69" s="27" t="s">
        <v>982</v>
      </c>
    </row>
    <row r="70" spans="1:4">
      <c r="A70" s="27" t="s">
        <v>853</v>
      </c>
      <c r="B70" s="28" t="s">
        <v>854</v>
      </c>
      <c r="C70" s="28" t="s">
        <v>983</v>
      </c>
      <c r="D70" s="27" t="s">
        <v>984</v>
      </c>
    </row>
    <row r="71" spans="1:4">
      <c r="A71" s="27" t="s">
        <v>853</v>
      </c>
      <c r="B71" s="28" t="s">
        <v>854</v>
      </c>
      <c r="C71" s="28" t="s">
        <v>985</v>
      </c>
      <c r="D71" s="27" t="s">
        <v>986</v>
      </c>
    </row>
    <row r="72" spans="1:4">
      <c r="A72" s="27" t="s">
        <v>853</v>
      </c>
      <c r="B72" s="28" t="s">
        <v>854</v>
      </c>
      <c r="C72" s="28" t="s">
        <v>987</v>
      </c>
      <c r="D72" s="27" t="s">
        <v>988</v>
      </c>
    </row>
    <row r="73" spans="1:4">
      <c r="A73" s="27" t="s">
        <v>853</v>
      </c>
      <c r="B73" s="28" t="s">
        <v>854</v>
      </c>
      <c r="C73" s="28" t="s">
        <v>989</v>
      </c>
      <c r="D73" s="27" t="s">
        <v>990</v>
      </c>
    </row>
    <row r="74" spans="1:4">
      <c r="A74" s="27" t="s">
        <v>853</v>
      </c>
      <c r="B74" s="28" t="s">
        <v>854</v>
      </c>
      <c r="C74" s="28" t="s">
        <v>991</v>
      </c>
      <c r="D74" s="27" t="s">
        <v>992</v>
      </c>
    </row>
    <row r="75" spans="1:4">
      <c r="A75" s="27" t="s">
        <v>853</v>
      </c>
      <c r="B75" s="28" t="s">
        <v>854</v>
      </c>
      <c r="C75" s="28" t="s">
        <v>993</v>
      </c>
      <c r="D75" s="27" t="s">
        <v>994</v>
      </c>
    </row>
    <row r="76" spans="1:4">
      <c r="A76" s="27" t="s">
        <v>853</v>
      </c>
      <c r="B76" s="28" t="s">
        <v>854</v>
      </c>
      <c r="C76" s="28" t="s">
        <v>995</v>
      </c>
      <c r="D76" s="27" t="s">
        <v>996</v>
      </c>
    </row>
    <row r="77" spans="1:4">
      <c r="A77" s="27" t="s">
        <v>853</v>
      </c>
      <c r="B77" s="28" t="s">
        <v>854</v>
      </c>
      <c r="C77" s="28" t="s">
        <v>997</v>
      </c>
      <c r="D77" s="27" t="s">
        <v>998</v>
      </c>
    </row>
    <row r="78" spans="1:4">
      <c r="A78" s="27" t="s">
        <v>853</v>
      </c>
      <c r="B78" s="28" t="s">
        <v>854</v>
      </c>
      <c r="C78" s="28" t="s">
        <v>999</v>
      </c>
      <c r="D78" s="27" t="s">
        <v>1000</v>
      </c>
    </row>
    <row r="79" spans="1:4">
      <c r="A79" s="27" t="s">
        <v>853</v>
      </c>
      <c r="B79" s="28" t="s">
        <v>854</v>
      </c>
      <c r="C79" s="28" t="s">
        <v>1001</v>
      </c>
      <c r="D79" s="27" t="s">
        <v>1002</v>
      </c>
    </row>
    <row r="80" spans="1:4">
      <c r="A80" s="27" t="s">
        <v>853</v>
      </c>
      <c r="B80" s="28" t="s">
        <v>854</v>
      </c>
      <c r="C80" s="28" t="s">
        <v>1003</v>
      </c>
      <c r="D80" s="27" t="s">
        <v>1004</v>
      </c>
    </row>
    <row r="81" spans="1:4">
      <c r="A81" s="27" t="s">
        <v>853</v>
      </c>
      <c r="B81" s="28" t="s">
        <v>854</v>
      </c>
      <c r="C81" s="28" t="s">
        <v>1005</v>
      </c>
      <c r="D81" s="27" t="s">
        <v>1006</v>
      </c>
    </row>
    <row r="82" spans="1:4">
      <c r="A82" s="27" t="s">
        <v>853</v>
      </c>
      <c r="B82" s="28" t="s">
        <v>854</v>
      </c>
      <c r="C82" s="28" t="s">
        <v>1007</v>
      </c>
      <c r="D82" s="27" t="s">
        <v>1008</v>
      </c>
    </row>
    <row r="83" spans="1:4">
      <c r="A83" s="27" t="s">
        <v>853</v>
      </c>
      <c r="B83" s="28" t="s">
        <v>854</v>
      </c>
      <c r="C83" s="28" t="s">
        <v>1009</v>
      </c>
      <c r="D83" s="27" t="s">
        <v>1010</v>
      </c>
    </row>
    <row r="84" spans="1:4">
      <c r="A84" s="27" t="s">
        <v>853</v>
      </c>
      <c r="B84" s="28" t="s">
        <v>854</v>
      </c>
      <c r="C84" s="28" t="s">
        <v>1011</v>
      </c>
      <c r="D84" s="27" t="s">
        <v>1012</v>
      </c>
    </row>
    <row r="85" spans="1:4">
      <c r="A85" s="27" t="s">
        <v>853</v>
      </c>
      <c r="B85" s="28" t="s">
        <v>854</v>
      </c>
      <c r="C85" s="28" t="s">
        <v>1013</v>
      </c>
      <c r="D85" s="27" t="s">
        <v>1014</v>
      </c>
    </row>
    <row r="86" spans="1:4">
      <c r="A86" s="27" t="s">
        <v>853</v>
      </c>
      <c r="B86" s="28" t="s">
        <v>854</v>
      </c>
      <c r="C86" s="28" t="s">
        <v>1015</v>
      </c>
      <c r="D86" s="27" t="s">
        <v>1016</v>
      </c>
    </row>
    <row r="87" spans="1:4">
      <c r="A87" s="27" t="s">
        <v>853</v>
      </c>
      <c r="B87" s="28" t="s">
        <v>854</v>
      </c>
      <c r="C87" s="28" t="s">
        <v>1017</v>
      </c>
      <c r="D87" s="27" t="s">
        <v>1018</v>
      </c>
    </row>
    <row r="88" spans="1:4">
      <c r="A88" s="27" t="s">
        <v>853</v>
      </c>
      <c r="B88" s="28" t="s">
        <v>854</v>
      </c>
      <c r="C88" s="28" t="s">
        <v>1019</v>
      </c>
      <c r="D88" s="27" t="s">
        <v>1020</v>
      </c>
    </row>
    <row r="89" spans="1:4">
      <c r="A89" s="27" t="s">
        <v>853</v>
      </c>
      <c r="B89" s="28" t="s">
        <v>854</v>
      </c>
      <c r="C89" s="28" t="s">
        <v>1021</v>
      </c>
      <c r="D89" s="27" t="s">
        <v>1022</v>
      </c>
    </row>
    <row r="90" spans="1:4">
      <c r="A90" s="27" t="s">
        <v>853</v>
      </c>
      <c r="B90" s="28" t="s">
        <v>854</v>
      </c>
      <c r="C90" s="28" t="s">
        <v>1023</v>
      </c>
      <c r="D90" s="27" t="s">
        <v>1024</v>
      </c>
    </row>
    <row r="91" spans="1:4">
      <c r="A91" s="27" t="s">
        <v>853</v>
      </c>
      <c r="B91" s="28" t="s">
        <v>854</v>
      </c>
      <c r="C91" s="28" t="s">
        <v>1025</v>
      </c>
      <c r="D91" s="27" t="s">
        <v>1026</v>
      </c>
    </row>
    <row r="92" spans="1:4">
      <c r="A92" s="27" t="s">
        <v>853</v>
      </c>
      <c r="B92" s="28" t="s">
        <v>854</v>
      </c>
      <c r="C92" s="28" t="s">
        <v>1027</v>
      </c>
      <c r="D92" s="27" t="s">
        <v>1028</v>
      </c>
    </row>
    <row r="93" spans="1:4">
      <c r="A93" s="27" t="s">
        <v>853</v>
      </c>
      <c r="B93" s="28" t="s">
        <v>854</v>
      </c>
      <c r="C93" s="28" t="s">
        <v>1029</v>
      </c>
      <c r="D93" s="27" t="s">
        <v>1030</v>
      </c>
    </row>
    <row r="94" spans="1:4">
      <c r="A94" s="27" t="s">
        <v>853</v>
      </c>
      <c r="B94" s="28" t="s">
        <v>854</v>
      </c>
      <c r="C94" s="28" t="s">
        <v>1031</v>
      </c>
      <c r="D94" s="27" t="s">
        <v>1032</v>
      </c>
    </row>
    <row r="95" spans="1:4">
      <c r="A95" s="27" t="s">
        <v>853</v>
      </c>
      <c r="B95" s="28" t="s">
        <v>854</v>
      </c>
      <c r="C95" s="28" t="s">
        <v>1033</v>
      </c>
      <c r="D95" s="27" t="s">
        <v>1034</v>
      </c>
    </row>
    <row r="96" spans="1:4">
      <c r="A96" s="27" t="s">
        <v>853</v>
      </c>
      <c r="B96" s="28" t="s">
        <v>854</v>
      </c>
      <c r="C96" s="28" t="s">
        <v>1035</v>
      </c>
      <c r="D96" s="27" t="s">
        <v>1036</v>
      </c>
    </row>
    <row r="97" spans="1:4">
      <c r="A97" s="27" t="s">
        <v>853</v>
      </c>
      <c r="B97" s="28" t="s">
        <v>854</v>
      </c>
      <c r="C97" s="28" t="s">
        <v>1037</v>
      </c>
      <c r="D97" s="27" t="s">
        <v>1038</v>
      </c>
    </row>
    <row r="98" spans="1:4">
      <c r="A98" s="27" t="s">
        <v>853</v>
      </c>
      <c r="B98" s="28" t="s">
        <v>854</v>
      </c>
      <c r="C98" s="28" t="s">
        <v>1039</v>
      </c>
      <c r="D98" s="27" t="s">
        <v>1040</v>
      </c>
    </row>
    <row r="99" spans="1:4">
      <c r="A99" s="27" t="s">
        <v>853</v>
      </c>
      <c r="B99" s="28" t="s">
        <v>854</v>
      </c>
      <c r="C99" s="28" t="s">
        <v>1041</v>
      </c>
      <c r="D99" s="27" t="s">
        <v>1042</v>
      </c>
    </row>
    <row r="100" spans="1:4">
      <c r="A100" s="27" t="s">
        <v>853</v>
      </c>
      <c r="B100" s="28" t="s">
        <v>854</v>
      </c>
      <c r="C100" s="28" t="s">
        <v>1043</v>
      </c>
      <c r="D100" s="27" t="s">
        <v>1044</v>
      </c>
    </row>
    <row r="101" spans="1:4">
      <c r="A101" s="27" t="s">
        <v>853</v>
      </c>
      <c r="B101" s="28" t="s">
        <v>854</v>
      </c>
      <c r="C101" s="28" t="s">
        <v>1045</v>
      </c>
      <c r="D101" s="27" t="s">
        <v>1046</v>
      </c>
    </row>
    <row r="102" spans="1:4">
      <c r="A102" s="27" t="s">
        <v>853</v>
      </c>
      <c r="B102" s="28" t="s">
        <v>854</v>
      </c>
      <c r="C102" s="28" t="s">
        <v>1047</v>
      </c>
      <c r="D102" s="27" t="s">
        <v>1048</v>
      </c>
    </row>
    <row r="103" spans="1:4">
      <c r="A103" s="27" t="s">
        <v>853</v>
      </c>
      <c r="B103" s="28" t="s">
        <v>854</v>
      </c>
      <c r="C103" s="28" t="s">
        <v>1049</v>
      </c>
      <c r="D103" s="27" t="s">
        <v>1050</v>
      </c>
    </row>
    <row r="104" spans="1:4">
      <c r="A104" s="27" t="s">
        <v>853</v>
      </c>
      <c r="B104" s="28" t="s">
        <v>854</v>
      </c>
      <c r="C104" s="28" t="s">
        <v>1051</v>
      </c>
      <c r="D104" s="27" t="s">
        <v>1052</v>
      </c>
    </row>
    <row r="105" spans="1:4">
      <c r="A105" s="27" t="s">
        <v>853</v>
      </c>
      <c r="B105" s="28" t="s">
        <v>854</v>
      </c>
      <c r="C105" s="28" t="s">
        <v>1053</v>
      </c>
      <c r="D105" s="27" t="s">
        <v>1054</v>
      </c>
    </row>
    <row r="106" spans="1:4">
      <c r="A106" s="27" t="s">
        <v>853</v>
      </c>
      <c r="B106" s="28" t="s">
        <v>854</v>
      </c>
      <c r="C106" s="28" t="s">
        <v>1055</v>
      </c>
      <c r="D106" s="27" t="s">
        <v>1056</v>
      </c>
    </row>
    <row r="107" spans="1:4">
      <c r="A107" s="27" t="s">
        <v>853</v>
      </c>
      <c r="B107" s="28" t="s">
        <v>854</v>
      </c>
      <c r="C107" s="28" t="s">
        <v>1057</v>
      </c>
      <c r="D107" s="27" t="s">
        <v>1058</v>
      </c>
    </row>
    <row r="108" spans="1:4">
      <c r="A108" s="27" t="s">
        <v>853</v>
      </c>
      <c r="B108" s="28" t="s">
        <v>854</v>
      </c>
      <c r="C108" s="28" t="s">
        <v>1059</v>
      </c>
      <c r="D108" s="27" t="s">
        <v>1060</v>
      </c>
    </row>
    <row r="109" spans="1:4">
      <c r="A109" s="27" t="s">
        <v>853</v>
      </c>
      <c r="B109" s="28" t="s">
        <v>854</v>
      </c>
      <c r="C109" s="28" t="s">
        <v>1061</v>
      </c>
      <c r="D109" s="27" t="s">
        <v>1062</v>
      </c>
    </row>
    <row r="110" spans="1:4">
      <c r="A110" s="27" t="s">
        <v>853</v>
      </c>
      <c r="B110" s="28" t="s">
        <v>854</v>
      </c>
      <c r="C110" s="28" t="s">
        <v>1063</v>
      </c>
      <c r="D110" s="27" t="s">
        <v>1064</v>
      </c>
    </row>
    <row r="111" spans="1:4">
      <c r="A111" s="27" t="s">
        <v>853</v>
      </c>
      <c r="B111" s="28" t="s">
        <v>854</v>
      </c>
      <c r="C111" s="28" t="s">
        <v>1065</v>
      </c>
      <c r="D111" s="27" t="s">
        <v>1066</v>
      </c>
    </row>
    <row r="112" spans="1:4">
      <c r="A112" s="27" t="s">
        <v>853</v>
      </c>
      <c r="B112" s="28" t="s">
        <v>854</v>
      </c>
      <c r="C112" s="28" t="s">
        <v>1067</v>
      </c>
      <c r="D112" s="27" t="s">
        <v>1068</v>
      </c>
    </row>
    <row r="113" spans="1:4">
      <c r="A113" s="27" t="s">
        <v>853</v>
      </c>
      <c r="B113" s="28" t="s">
        <v>854</v>
      </c>
      <c r="C113" s="28" t="s">
        <v>1069</v>
      </c>
      <c r="D113" s="27" t="s">
        <v>1070</v>
      </c>
    </row>
    <row r="114" spans="1:4">
      <c r="A114" s="27" t="s">
        <v>853</v>
      </c>
      <c r="B114" s="28" t="s">
        <v>854</v>
      </c>
      <c r="C114" s="28" t="s">
        <v>1071</v>
      </c>
      <c r="D114" s="27" t="s">
        <v>1072</v>
      </c>
    </row>
    <row r="115" spans="1:4">
      <c r="A115" s="27" t="s">
        <v>853</v>
      </c>
      <c r="B115" s="28" t="s">
        <v>854</v>
      </c>
      <c r="C115" s="28" t="s">
        <v>1073</v>
      </c>
      <c r="D115" s="27" t="s">
        <v>1074</v>
      </c>
    </row>
    <row r="116" spans="1:4">
      <c r="A116" s="27" t="s">
        <v>853</v>
      </c>
      <c r="B116" s="28" t="s">
        <v>854</v>
      </c>
      <c r="C116" s="28" t="s">
        <v>1075</v>
      </c>
      <c r="D116" s="27" t="s">
        <v>1076</v>
      </c>
    </row>
    <row r="117" spans="1:4">
      <c r="A117" s="27" t="s">
        <v>853</v>
      </c>
      <c r="B117" s="28" t="s">
        <v>854</v>
      </c>
      <c r="C117" s="28" t="s">
        <v>1077</v>
      </c>
      <c r="D117" s="27" t="s">
        <v>1078</v>
      </c>
    </row>
    <row r="118" spans="1:4">
      <c r="A118" s="27" t="s">
        <v>853</v>
      </c>
      <c r="B118" s="28" t="s">
        <v>854</v>
      </c>
      <c r="C118" s="28" t="s">
        <v>1079</v>
      </c>
      <c r="D118" s="27" t="s">
        <v>1080</v>
      </c>
    </row>
    <row r="119" spans="1:4">
      <c r="A119" s="27" t="s">
        <v>853</v>
      </c>
      <c r="B119" s="28" t="s">
        <v>854</v>
      </c>
      <c r="C119" s="28" t="s">
        <v>1081</v>
      </c>
      <c r="D119" s="27" t="s">
        <v>1082</v>
      </c>
    </row>
    <row r="120" spans="1:4">
      <c r="A120" s="27" t="s">
        <v>853</v>
      </c>
      <c r="B120" s="28" t="s">
        <v>854</v>
      </c>
      <c r="C120" s="28" t="s">
        <v>1083</v>
      </c>
      <c r="D120" s="27" t="s">
        <v>1084</v>
      </c>
    </row>
    <row r="121" spans="1:4">
      <c r="A121" s="27" t="s">
        <v>853</v>
      </c>
      <c r="B121" s="28" t="s">
        <v>854</v>
      </c>
      <c r="C121" s="28" t="s">
        <v>1085</v>
      </c>
      <c r="D121" s="27" t="s">
        <v>1086</v>
      </c>
    </row>
    <row r="122" spans="1:4">
      <c r="A122" s="27" t="s">
        <v>853</v>
      </c>
      <c r="B122" s="28" t="s">
        <v>854</v>
      </c>
      <c r="C122" s="28" t="s">
        <v>1087</v>
      </c>
      <c r="D122" s="27" t="s">
        <v>1088</v>
      </c>
    </row>
    <row r="123" spans="1:4">
      <c r="A123" s="27" t="s">
        <v>853</v>
      </c>
      <c r="B123" s="28" t="s">
        <v>854</v>
      </c>
      <c r="C123" s="28" t="s">
        <v>1089</v>
      </c>
      <c r="D123" s="27" t="s">
        <v>1090</v>
      </c>
    </row>
    <row r="124" spans="1:4">
      <c r="A124" s="27" t="s">
        <v>853</v>
      </c>
      <c r="B124" s="28" t="s">
        <v>854</v>
      </c>
      <c r="C124" s="28" t="s">
        <v>1091</v>
      </c>
      <c r="D124" s="27" t="s">
        <v>1092</v>
      </c>
    </row>
    <row r="125" spans="1:4">
      <c r="A125" s="27" t="s">
        <v>853</v>
      </c>
      <c r="B125" s="28" t="s">
        <v>854</v>
      </c>
      <c r="C125" s="28" t="s">
        <v>1093</v>
      </c>
      <c r="D125" s="27" t="s">
        <v>1094</v>
      </c>
    </row>
    <row r="126" spans="1:4">
      <c r="A126" s="27" t="s">
        <v>853</v>
      </c>
      <c r="B126" s="28" t="s">
        <v>854</v>
      </c>
      <c r="C126" s="28" t="s">
        <v>1095</v>
      </c>
      <c r="D126" s="27" t="s">
        <v>1096</v>
      </c>
    </row>
    <row r="127" spans="1:4">
      <c r="A127" s="27" t="s">
        <v>853</v>
      </c>
      <c r="B127" s="28" t="s">
        <v>854</v>
      </c>
      <c r="C127" s="28" t="s">
        <v>1097</v>
      </c>
      <c r="D127" s="27" t="s">
        <v>1098</v>
      </c>
    </row>
    <row r="128" spans="1:4">
      <c r="A128" s="27" t="s">
        <v>853</v>
      </c>
      <c r="B128" s="28" t="s">
        <v>854</v>
      </c>
      <c r="C128" s="28" t="s">
        <v>1099</v>
      </c>
      <c r="D128" s="27" t="s">
        <v>1100</v>
      </c>
    </row>
    <row r="129" spans="1:4">
      <c r="A129" s="27" t="s">
        <v>853</v>
      </c>
      <c r="B129" s="28" t="s">
        <v>854</v>
      </c>
      <c r="C129" s="28" t="s">
        <v>1101</v>
      </c>
      <c r="D129" s="27" t="s">
        <v>1102</v>
      </c>
    </row>
    <row r="130" spans="1:4">
      <c r="A130" s="27" t="s">
        <v>853</v>
      </c>
      <c r="B130" s="28" t="s">
        <v>854</v>
      </c>
      <c r="C130" s="28" t="s">
        <v>1103</v>
      </c>
      <c r="D130" s="27" t="s">
        <v>1104</v>
      </c>
    </row>
    <row r="131" spans="1:4">
      <c r="A131" s="27" t="s">
        <v>853</v>
      </c>
      <c r="B131" s="28" t="s">
        <v>854</v>
      </c>
      <c r="C131" s="28" t="s">
        <v>1105</v>
      </c>
      <c r="D131" s="27" t="s">
        <v>1106</v>
      </c>
    </row>
    <row r="132" spans="1:4">
      <c r="A132" s="27" t="s">
        <v>853</v>
      </c>
      <c r="B132" s="28" t="s">
        <v>854</v>
      </c>
      <c r="C132" s="28" t="s">
        <v>1107</v>
      </c>
      <c r="D132" s="27" t="s">
        <v>1108</v>
      </c>
    </row>
    <row r="133" spans="1:4">
      <c r="A133" s="27" t="s">
        <v>853</v>
      </c>
      <c r="B133" s="28" t="s">
        <v>854</v>
      </c>
      <c r="C133" s="28" t="s">
        <v>1109</v>
      </c>
      <c r="D133" s="27" t="s">
        <v>1110</v>
      </c>
    </row>
    <row r="134" spans="1:4">
      <c r="A134" s="27" t="s">
        <v>853</v>
      </c>
      <c r="B134" s="28" t="s">
        <v>854</v>
      </c>
      <c r="C134" s="28" t="s">
        <v>1111</v>
      </c>
      <c r="D134" s="27" t="s">
        <v>1112</v>
      </c>
    </row>
    <row r="135" spans="1:4">
      <c r="A135" s="27" t="s">
        <v>853</v>
      </c>
      <c r="B135" s="28" t="s">
        <v>854</v>
      </c>
      <c r="C135" s="28" t="s">
        <v>1113</v>
      </c>
      <c r="D135" s="27" t="s">
        <v>1114</v>
      </c>
    </row>
    <row r="136" spans="1:4">
      <c r="A136" s="27" t="s">
        <v>853</v>
      </c>
      <c r="B136" s="28" t="s">
        <v>854</v>
      </c>
      <c r="C136" s="28" t="s">
        <v>1115</v>
      </c>
      <c r="D136" s="27" t="s">
        <v>1116</v>
      </c>
    </row>
    <row r="137" spans="1:4">
      <c r="A137" s="27" t="s">
        <v>853</v>
      </c>
      <c r="B137" s="28" t="s">
        <v>854</v>
      </c>
      <c r="C137" s="28" t="s">
        <v>1117</v>
      </c>
      <c r="D137" s="27" t="s">
        <v>1118</v>
      </c>
    </row>
    <row r="138" spans="1:4">
      <c r="A138" s="27" t="s">
        <v>853</v>
      </c>
      <c r="B138" s="28" t="s">
        <v>854</v>
      </c>
      <c r="C138" s="28" t="s">
        <v>1119</v>
      </c>
      <c r="D138" s="27" t="s">
        <v>1120</v>
      </c>
    </row>
    <row r="139" spans="1:4">
      <c r="A139" s="27" t="s">
        <v>853</v>
      </c>
      <c r="B139" s="28" t="s">
        <v>854</v>
      </c>
      <c r="C139" s="28" t="s">
        <v>1121</v>
      </c>
      <c r="D139" s="27" t="s">
        <v>1122</v>
      </c>
    </row>
    <row r="140" spans="1:4">
      <c r="A140" s="27" t="s">
        <v>853</v>
      </c>
      <c r="B140" s="28" t="s">
        <v>854</v>
      </c>
      <c r="C140" s="28" t="s">
        <v>1123</v>
      </c>
      <c r="D140" s="27" t="s">
        <v>1124</v>
      </c>
    </row>
    <row r="141" spans="1:4">
      <c r="A141" s="27" t="s">
        <v>853</v>
      </c>
      <c r="B141" s="28" t="s">
        <v>854</v>
      </c>
      <c r="C141" s="28" t="s">
        <v>1125</v>
      </c>
      <c r="D141" s="27" t="s">
        <v>1126</v>
      </c>
    </row>
    <row r="142" spans="1:4">
      <c r="A142" s="27" t="s">
        <v>853</v>
      </c>
      <c r="B142" s="28" t="s">
        <v>854</v>
      </c>
      <c r="C142" s="28" t="s">
        <v>1127</v>
      </c>
      <c r="D142" s="27" t="s">
        <v>1128</v>
      </c>
    </row>
    <row r="143" spans="1:4">
      <c r="A143" s="27" t="s">
        <v>853</v>
      </c>
      <c r="B143" s="28" t="s">
        <v>854</v>
      </c>
      <c r="C143" s="28" t="s">
        <v>1129</v>
      </c>
      <c r="D143" s="27" t="s">
        <v>1130</v>
      </c>
    </row>
    <row r="144" spans="1:4">
      <c r="A144" s="27" t="s">
        <v>853</v>
      </c>
      <c r="B144" s="28" t="s">
        <v>854</v>
      </c>
      <c r="C144" s="28" t="s">
        <v>1131</v>
      </c>
      <c r="D144" s="27" t="s">
        <v>1132</v>
      </c>
    </row>
    <row r="145" spans="1:4">
      <c r="A145" s="27" t="s">
        <v>853</v>
      </c>
      <c r="B145" s="28" t="s">
        <v>854</v>
      </c>
      <c r="C145" s="28" t="s">
        <v>1133</v>
      </c>
      <c r="D145" s="27" t="s">
        <v>1134</v>
      </c>
    </row>
    <row r="146" spans="1:4">
      <c r="A146" s="27" t="s">
        <v>853</v>
      </c>
      <c r="B146" s="28" t="s">
        <v>854</v>
      </c>
      <c r="C146" s="28" t="s">
        <v>1135</v>
      </c>
      <c r="D146" s="27" t="s">
        <v>1136</v>
      </c>
    </row>
    <row r="147" spans="1:4">
      <c r="A147" s="27" t="s">
        <v>853</v>
      </c>
      <c r="B147" s="28" t="s">
        <v>854</v>
      </c>
      <c r="C147" s="28" t="s">
        <v>1137</v>
      </c>
      <c r="D147" s="27" t="s">
        <v>1138</v>
      </c>
    </row>
    <row r="148" spans="1:4">
      <c r="A148" s="27" t="s">
        <v>853</v>
      </c>
      <c r="B148" s="28" t="s">
        <v>854</v>
      </c>
      <c r="C148" s="28" t="s">
        <v>1139</v>
      </c>
      <c r="D148" s="27" t="s">
        <v>1140</v>
      </c>
    </row>
    <row r="149" spans="1:4">
      <c r="A149" s="27" t="s">
        <v>853</v>
      </c>
      <c r="B149" s="28" t="s">
        <v>854</v>
      </c>
      <c r="C149" s="28" t="s">
        <v>1141</v>
      </c>
      <c r="D149" s="27" t="s">
        <v>1142</v>
      </c>
    </row>
    <row r="150" spans="1:4">
      <c r="A150" s="27" t="s">
        <v>853</v>
      </c>
      <c r="B150" s="28" t="s">
        <v>854</v>
      </c>
      <c r="C150" s="28" t="s">
        <v>1143</v>
      </c>
      <c r="D150" s="27" t="s">
        <v>1144</v>
      </c>
    </row>
    <row r="151" spans="1:4">
      <c r="A151" s="27" t="s">
        <v>853</v>
      </c>
      <c r="B151" s="28" t="s">
        <v>854</v>
      </c>
      <c r="C151" s="28" t="s">
        <v>1145</v>
      </c>
      <c r="D151" s="27" t="s">
        <v>1146</v>
      </c>
    </row>
    <row r="152" spans="1:4">
      <c r="A152" s="27" t="s">
        <v>853</v>
      </c>
      <c r="B152" s="28" t="s">
        <v>854</v>
      </c>
      <c r="C152" s="28" t="s">
        <v>1147</v>
      </c>
      <c r="D152" s="27" t="s">
        <v>1148</v>
      </c>
    </row>
    <row r="153" spans="1:4">
      <c r="A153" s="27" t="s">
        <v>853</v>
      </c>
      <c r="B153" s="28" t="s">
        <v>854</v>
      </c>
      <c r="C153" s="28" t="s">
        <v>1149</v>
      </c>
      <c r="D153" s="27" t="s">
        <v>1150</v>
      </c>
    </row>
    <row r="154" spans="1:4">
      <c r="A154" s="27" t="s">
        <v>853</v>
      </c>
      <c r="B154" s="28" t="s">
        <v>854</v>
      </c>
      <c r="C154" s="28" t="s">
        <v>1151</v>
      </c>
      <c r="D154" s="27" t="s">
        <v>1152</v>
      </c>
    </row>
    <row r="155" spans="1:4">
      <c r="A155" s="27" t="s">
        <v>853</v>
      </c>
      <c r="B155" s="28" t="s">
        <v>854</v>
      </c>
      <c r="C155" s="28" t="s">
        <v>1153</v>
      </c>
      <c r="D155" s="27" t="s">
        <v>1154</v>
      </c>
    </row>
    <row r="156" spans="1:4">
      <c r="A156" s="27" t="s">
        <v>853</v>
      </c>
      <c r="B156" s="28" t="s">
        <v>854</v>
      </c>
      <c r="C156" s="28" t="s">
        <v>1155</v>
      </c>
      <c r="D156" s="27" t="s">
        <v>1156</v>
      </c>
    </row>
    <row r="157" spans="1:4">
      <c r="A157" s="27" t="s">
        <v>853</v>
      </c>
      <c r="B157" s="28" t="s">
        <v>854</v>
      </c>
      <c r="C157" s="28" t="s">
        <v>1157</v>
      </c>
      <c r="D157" s="27" t="s">
        <v>1158</v>
      </c>
    </row>
    <row r="158" spans="1:4">
      <c r="A158" s="27" t="s">
        <v>853</v>
      </c>
      <c r="B158" s="28" t="s">
        <v>854</v>
      </c>
      <c r="C158" s="28" t="s">
        <v>1159</v>
      </c>
      <c r="D158" s="27" t="s">
        <v>1160</v>
      </c>
    </row>
    <row r="159" spans="1:4">
      <c r="A159" s="27" t="s">
        <v>853</v>
      </c>
      <c r="B159" s="28" t="s">
        <v>854</v>
      </c>
      <c r="C159" s="28" t="s">
        <v>1161</v>
      </c>
      <c r="D159" s="27" t="s">
        <v>1162</v>
      </c>
    </row>
    <row r="160" spans="1:4">
      <c r="A160" s="27" t="s">
        <v>853</v>
      </c>
      <c r="B160" s="28" t="s">
        <v>854</v>
      </c>
      <c r="C160" s="28" t="s">
        <v>1163</v>
      </c>
      <c r="D160" s="27" t="s">
        <v>1164</v>
      </c>
    </row>
    <row r="161" spans="1:4">
      <c r="A161" s="27" t="s">
        <v>853</v>
      </c>
      <c r="B161" s="28" t="s">
        <v>854</v>
      </c>
      <c r="C161" s="28" t="s">
        <v>1165</v>
      </c>
      <c r="D161" s="27" t="s">
        <v>1166</v>
      </c>
    </row>
    <row r="162" spans="1:4">
      <c r="A162" s="27" t="s">
        <v>853</v>
      </c>
      <c r="B162" s="28" t="s">
        <v>854</v>
      </c>
      <c r="C162" s="28" t="s">
        <v>1167</v>
      </c>
      <c r="D162" s="27" t="s">
        <v>1168</v>
      </c>
    </row>
    <row r="163" spans="1:4">
      <c r="A163" s="27" t="s">
        <v>853</v>
      </c>
      <c r="B163" s="28" t="s">
        <v>854</v>
      </c>
      <c r="C163" s="28" t="s">
        <v>1169</v>
      </c>
      <c r="D163" s="27" t="s">
        <v>1170</v>
      </c>
    </row>
    <row r="164" spans="1:4">
      <c r="A164" s="27" t="s">
        <v>853</v>
      </c>
      <c r="B164" s="28" t="s">
        <v>854</v>
      </c>
      <c r="C164" s="28" t="s">
        <v>1171</v>
      </c>
      <c r="D164" s="27" t="s">
        <v>1172</v>
      </c>
    </row>
    <row r="165" spans="1:4">
      <c r="A165" s="27" t="s">
        <v>853</v>
      </c>
      <c r="B165" s="28" t="s">
        <v>854</v>
      </c>
      <c r="C165" s="28" t="s">
        <v>1173</v>
      </c>
      <c r="D165" s="27" t="s">
        <v>1174</v>
      </c>
    </row>
    <row r="166" spans="1:4">
      <c r="A166" s="27" t="s">
        <v>853</v>
      </c>
      <c r="B166" s="28" t="s">
        <v>854</v>
      </c>
      <c r="C166" s="28" t="s">
        <v>1175</v>
      </c>
      <c r="D166" s="27" t="s">
        <v>1176</v>
      </c>
    </row>
    <row r="167" spans="1:4">
      <c r="A167" s="27" t="s">
        <v>853</v>
      </c>
      <c r="B167" s="28" t="s">
        <v>854</v>
      </c>
      <c r="C167" s="28" t="s">
        <v>1177</v>
      </c>
      <c r="D167" s="27" t="s">
        <v>1178</v>
      </c>
    </row>
    <row r="168" spans="1:4">
      <c r="A168" s="27" t="s">
        <v>853</v>
      </c>
      <c r="B168" s="28" t="s">
        <v>854</v>
      </c>
      <c r="C168" s="28" t="s">
        <v>1179</v>
      </c>
      <c r="D168" s="27" t="s">
        <v>1180</v>
      </c>
    </row>
    <row r="169" spans="1:4">
      <c r="A169" s="27" t="s">
        <v>853</v>
      </c>
      <c r="B169" s="28" t="s">
        <v>854</v>
      </c>
      <c r="C169" s="28" t="s">
        <v>1181</v>
      </c>
      <c r="D169" s="27" t="s">
        <v>1182</v>
      </c>
    </row>
    <row r="170" spans="1:4">
      <c r="A170" s="27" t="s">
        <v>853</v>
      </c>
      <c r="B170" s="28" t="s">
        <v>854</v>
      </c>
      <c r="C170" s="28" t="s">
        <v>1183</v>
      </c>
      <c r="D170" s="27" t="s">
        <v>1184</v>
      </c>
    </row>
    <row r="171" spans="1:4">
      <c r="A171" s="27" t="s">
        <v>853</v>
      </c>
      <c r="B171" s="28" t="s">
        <v>854</v>
      </c>
      <c r="C171" s="28" t="s">
        <v>1185</v>
      </c>
      <c r="D171" s="27" t="s">
        <v>1186</v>
      </c>
    </row>
    <row r="172" spans="1:4">
      <c r="A172" s="27" t="s">
        <v>853</v>
      </c>
      <c r="B172" s="28" t="s">
        <v>854</v>
      </c>
      <c r="C172" s="28" t="s">
        <v>1187</v>
      </c>
      <c r="D172" s="27" t="s">
        <v>1188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9"/>
  <sheetViews>
    <sheetView workbookViewId="0">
      <selection activeCell="A2" sqref="A2"/>
    </sheetView>
  </sheetViews>
  <sheetFormatPr baseColWidth="10" defaultColWidth="9.140625" defaultRowHeight="15"/>
  <cols>
    <col min="1" max="1" width="17.28515625" customWidth="1" collapsed="1"/>
    <col min="2" max="2" width="31.28515625" customWidth="1" collapsed="1"/>
    <col min="3" max="3" width="5" bestFit="1" customWidth="1" collapsed="1"/>
    <col min="4" max="12" width="19" customWidth="1" collapsed="1"/>
    <col min="13" max="15" width="31.28515625" customWidth="1" collapsed="1"/>
  </cols>
  <sheetData>
    <row r="1" spans="1:12" ht="15.75">
      <c r="A1" s="1" t="s">
        <v>9</v>
      </c>
    </row>
    <row r="2" spans="1:12" ht="15.75">
      <c r="A2" s="1" t="s">
        <v>10</v>
      </c>
    </row>
    <row r="4" spans="1:12" ht="15.75">
      <c r="A4" s="1" t="s">
        <v>11</v>
      </c>
    </row>
    <row r="5" spans="1:12">
      <c r="D5" s="34" t="s">
        <v>14</v>
      </c>
      <c r="E5" s="35"/>
      <c r="F5" s="35"/>
      <c r="G5" s="35"/>
      <c r="H5" s="35"/>
      <c r="I5" s="35"/>
      <c r="J5" s="35"/>
      <c r="K5" s="35"/>
      <c r="L5" s="36"/>
    </row>
    <row r="6" spans="1:12" ht="30">
      <c r="D6" s="4" t="s">
        <v>15</v>
      </c>
      <c r="E6" s="4" t="s">
        <v>16</v>
      </c>
      <c r="F6" s="4" t="s">
        <v>18</v>
      </c>
      <c r="G6" s="4" t="s">
        <v>20</v>
      </c>
      <c r="H6" s="4" t="s">
        <v>22</v>
      </c>
      <c r="I6" s="4" t="s">
        <v>24</v>
      </c>
      <c r="J6" s="4" t="s">
        <v>26</v>
      </c>
      <c r="K6" s="4" t="s">
        <v>28</v>
      </c>
      <c r="L6" s="4" t="s">
        <v>30</v>
      </c>
    </row>
    <row r="7" spans="1:12">
      <c r="D7" s="5" t="s">
        <v>13</v>
      </c>
      <c r="E7" s="5" t="s">
        <v>17</v>
      </c>
      <c r="F7" s="5" t="s">
        <v>19</v>
      </c>
      <c r="G7" s="5" t="s">
        <v>21</v>
      </c>
      <c r="H7" s="5" t="s">
        <v>23</v>
      </c>
      <c r="I7" s="5" t="s">
        <v>25</v>
      </c>
      <c r="J7" s="5" t="s">
        <v>27</v>
      </c>
      <c r="K7" s="5" t="s">
        <v>29</v>
      </c>
      <c r="L7" s="5" t="s">
        <v>31</v>
      </c>
    </row>
    <row r="8" spans="1:12">
      <c r="A8" s="37" t="s">
        <v>12</v>
      </c>
      <c r="B8" s="38"/>
      <c r="C8" s="5" t="s">
        <v>13</v>
      </c>
      <c r="D8" s="29"/>
      <c r="E8" s="29"/>
      <c r="F8" s="29"/>
      <c r="G8" s="29"/>
      <c r="H8" s="29"/>
      <c r="I8" s="29"/>
      <c r="J8" s="29"/>
      <c r="K8" s="30"/>
      <c r="L8" s="30"/>
    </row>
    <row r="9" spans="1:12">
      <c r="A9" s="32" t="s">
        <v>12</v>
      </c>
      <c r="B9" s="2" t="s">
        <v>32</v>
      </c>
      <c r="C9" s="5" t="s">
        <v>17</v>
      </c>
      <c r="D9" s="31"/>
      <c r="E9" s="31"/>
      <c r="F9" s="31"/>
      <c r="G9" s="31"/>
      <c r="H9" s="31"/>
      <c r="I9" s="31"/>
      <c r="J9" s="31"/>
      <c r="K9" s="30"/>
      <c r="L9" s="30"/>
    </row>
    <row r="10" spans="1:12">
      <c r="A10" s="32"/>
      <c r="B10" s="2" t="s">
        <v>832</v>
      </c>
      <c r="C10" s="5" t="s">
        <v>19</v>
      </c>
      <c r="D10" s="31"/>
      <c r="E10" s="31"/>
      <c r="F10" s="31"/>
      <c r="G10" s="31"/>
      <c r="H10" s="31"/>
      <c r="I10" s="31"/>
      <c r="J10" s="31"/>
      <c r="K10" s="30"/>
      <c r="L10" s="30"/>
    </row>
    <row r="11" spans="1:12">
      <c r="A11" s="32"/>
      <c r="B11" s="2" t="s">
        <v>833</v>
      </c>
      <c r="C11" s="5" t="s">
        <v>21</v>
      </c>
      <c r="D11" s="31"/>
      <c r="E11" s="31"/>
      <c r="F11" s="31"/>
      <c r="G11" s="31"/>
      <c r="H11" s="31"/>
      <c r="I11" s="31"/>
      <c r="J11" s="31"/>
      <c r="K11" s="30"/>
      <c r="L11" s="30"/>
    </row>
    <row r="12" spans="1:12">
      <c r="A12" s="32"/>
      <c r="B12" s="2" t="s">
        <v>834</v>
      </c>
      <c r="C12" s="5" t="s">
        <v>23</v>
      </c>
      <c r="D12" s="31"/>
      <c r="E12" s="31"/>
      <c r="F12" s="31"/>
      <c r="G12" s="31"/>
      <c r="H12" s="31"/>
      <c r="I12" s="31"/>
      <c r="J12" s="31"/>
      <c r="K12" s="30"/>
      <c r="L12" s="30"/>
    </row>
    <row r="13" spans="1:12">
      <c r="A13" s="32"/>
      <c r="B13" s="2" t="s">
        <v>835</v>
      </c>
      <c r="C13" s="5" t="s">
        <v>25</v>
      </c>
      <c r="D13" s="31"/>
      <c r="E13" s="31"/>
      <c r="F13" s="31"/>
      <c r="G13" s="31"/>
      <c r="H13" s="31"/>
      <c r="I13" s="31"/>
      <c r="J13" s="31"/>
      <c r="K13" s="30"/>
      <c r="L13" s="30"/>
    </row>
    <row r="14" spans="1:12">
      <c r="A14" s="32"/>
      <c r="B14" s="2" t="s">
        <v>836</v>
      </c>
      <c r="C14" s="5" t="s">
        <v>27</v>
      </c>
      <c r="D14" s="31"/>
      <c r="E14" s="31"/>
      <c r="F14" s="31"/>
      <c r="G14" s="31"/>
      <c r="H14" s="31"/>
      <c r="I14" s="31"/>
      <c r="J14" s="31"/>
      <c r="K14" s="30"/>
      <c r="L14" s="30"/>
    </row>
    <row r="15" spans="1:12">
      <c r="A15" s="32"/>
      <c r="B15" s="2" t="s">
        <v>837</v>
      </c>
      <c r="C15" s="5" t="s">
        <v>29</v>
      </c>
      <c r="D15" s="31"/>
      <c r="E15" s="31"/>
      <c r="F15" s="31"/>
      <c r="G15" s="31"/>
      <c r="H15" s="31"/>
      <c r="I15" s="31"/>
      <c r="J15" s="31"/>
      <c r="K15" s="30"/>
      <c r="L15" s="30"/>
    </row>
    <row r="16" spans="1:12">
      <c r="A16" s="32"/>
      <c r="B16" s="2" t="s">
        <v>838</v>
      </c>
      <c r="C16" s="5" t="s">
        <v>31</v>
      </c>
      <c r="D16" s="31"/>
      <c r="E16" s="31"/>
      <c r="F16" s="31"/>
      <c r="G16" s="31"/>
      <c r="H16" s="31"/>
      <c r="I16" s="31"/>
      <c r="J16" s="31"/>
      <c r="K16" s="30"/>
      <c r="L16" s="30"/>
    </row>
    <row r="17" spans="1:12">
      <c r="A17" s="32"/>
      <c r="B17" s="2" t="s">
        <v>839</v>
      </c>
      <c r="C17" s="5" t="s">
        <v>840</v>
      </c>
      <c r="D17" s="31"/>
      <c r="E17" s="31"/>
      <c r="F17" s="31"/>
      <c r="G17" s="31"/>
      <c r="H17" s="31"/>
      <c r="I17" s="31"/>
      <c r="J17" s="31"/>
      <c r="K17" s="30"/>
      <c r="L17" s="30"/>
    </row>
    <row r="18" spans="1:12">
      <c r="A18" s="33"/>
      <c r="B18" s="2" t="s">
        <v>841</v>
      </c>
      <c r="C18" s="5" t="s">
        <v>842</v>
      </c>
      <c r="D18" s="31"/>
      <c r="E18" s="31"/>
      <c r="F18" s="31"/>
      <c r="G18" s="31"/>
      <c r="H18" s="31"/>
      <c r="I18" s="31"/>
      <c r="J18" s="31"/>
      <c r="K18" s="30"/>
      <c r="L18" s="30"/>
    </row>
    <row r="19" spans="1:12">
      <c r="A19" s="39" t="s">
        <v>843</v>
      </c>
      <c r="B19" s="40"/>
      <c r="C19" s="5" t="s">
        <v>844</v>
      </c>
      <c r="D19" s="29"/>
      <c r="E19" s="29"/>
      <c r="F19" s="29"/>
      <c r="G19" s="29"/>
      <c r="H19" s="29"/>
      <c r="I19" s="29"/>
      <c r="J19" s="29"/>
      <c r="K19" s="30"/>
      <c r="L19" s="30"/>
    </row>
  </sheetData>
  <mergeCells count="4">
    <mergeCell ref="A9:A18"/>
    <mergeCell ref="D5:L5"/>
    <mergeCell ref="A8:B8"/>
    <mergeCell ref="A19:B19"/>
  </mergeCells>
  <dataValidations count="5">
    <dataValidation type="list" allowBlank="1" showErrorMessage="1" sqref="F9:F18" xr:uid="{00000000-0002-0000-0100-000000000000}">
      <formula1>ei219_labels</formula1>
    </dataValidation>
    <dataValidation type="list" allowBlank="1" showErrorMessage="1" sqref="G9:G18" xr:uid="{00000000-0002-0000-0100-000001000000}">
      <formula1>ei152_labels</formula1>
    </dataValidation>
    <dataValidation type="list" allowBlank="1" showErrorMessage="1" sqref="H9:H18" xr:uid="{00000000-0002-0000-0100-000002000000}">
      <formula1>ei358_labels</formula1>
    </dataValidation>
    <dataValidation type="list" allowBlank="1" showErrorMessage="1" sqref="I9:I18" xr:uid="{00000000-0002-0000-0100-000003000000}">
      <formula1>ei351_labels</formula1>
    </dataValidation>
    <dataValidation type="list" allowBlank="1" showErrorMessage="1" sqref="J9:J18" xr:uid="{00000000-0002-0000-0100-000004000000}">
      <formula1>ei350_labels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3"/>
  <sheetViews>
    <sheetView workbookViewId="0">
      <selection activeCell="D5" sqref="D5"/>
    </sheetView>
  </sheetViews>
  <sheetFormatPr baseColWidth="10" defaultColWidth="9.140625" defaultRowHeight="15"/>
  <cols>
    <col min="1" max="1" width="45.140625" bestFit="1" customWidth="1" collapsed="1"/>
    <col min="2" max="2" width="57.140625" bestFit="1" customWidth="1" collapsed="1"/>
    <col min="3" max="3" width="8" bestFit="1" customWidth="1" collapsed="1"/>
    <col min="4" max="4" width="66.5703125" bestFit="1" customWidth="1" collapsed="1"/>
  </cols>
  <sheetData>
    <row r="1" spans="1:4">
      <c r="A1" s="9" t="s">
        <v>33</v>
      </c>
      <c r="B1" s="11" t="s">
        <v>34</v>
      </c>
    </row>
    <row r="2" spans="1:4">
      <c r="A2" s="9" t="s">
        <v>35</v>
      </c>
      <c r="B2" s="11" t="s">
        <v>36</v>
      </c>
    </row>
    <row r="3" spans="1:4">
      <c r="A3" s="9" t="s">
        <v>37</v>
      </c>
      <c r="B3" s="11" t="s">
        <v>41</v>
      </c>
    </row>
    <row r="5" spans="1:4">
      <c r="A5" s="10" t="s">
        <v>38</v>
      </c>
      <c r="B5" s="10" t="s">
        <v>39</v>
      </c>
      <c r="C5" s="10" t="s">
        <v>40</v>
      </c>
      <c r="D5" s="10" t="s">
        <v>42</v>
      </c>
    </row>
    <row r="6" spans="1:4">
      <c r="A6" s="11" t="s">
        <v>43</v>
      </c>
      <c r="B6" s="12" t="s">
        <v>44</v>
      </c>
      <c r="C6" s="12" t="s">
        <v>45</v>
      </c>
      <c r="D6" s="11" t="s">
        <v>46</v>
      </c>
    </row>
    <row r="7" spans="1:4">
      <c r="A7" s="11" t="s">
        <v>43</v>
      </c>
      <c r="B7" s="12" t="s">
        <v>44</v>
      </c>
      <c r="C7" s="12" t="s">
        <v>47</v>
      </c>
      <c r="D7" s="11" t="s">
        <v>48</v>
      </c>
    </row>
    <row r="8" spans="1:4">
      <c r="A8" s="11" t="s">
        <v>43</v>
      </c>
      <c r="B8" s="12" t="s">
        <v>44</v>
      </c>
      <c r="C8" s="12" t="s">
        <v>49</v>
      </c>
      <c r="D8" s="11" t="s">
        <v>50</v>
      </c>
    </row>
    <row r="9" spans="1:4">
      <c r="A9" s="11" t="s">
        <v>43</v>
      </c>
      <c r="B9" s="12" t="s">
        <v>44</v>
      </c>
      <c r="C9" s="12" t="s">
        <v>51</v>
      </c>
      <c r="D9" s="11" t="s">
        <v>52</v>
      </c>
    </row>
    <row r="10" spans="1:4">
      <c r="A10" s="11" t="s">
        <v>43</v>
      </c>
      <c r="B10" s="12" t="s">
        <v>44</v>
      </c>
      <c r="C10" s="12" t="s">
        <v>53</v>
      </c>
      <c r="D10" s="11" t="s">
        <v>54</v>
      </c>
    </row>
    <row r="11" spans="1:4">
      <c r="A11" s="11" t="s">
        <v>43</v>
      </c>
      <c r="B11" s="12" t="s">
        <v>44</v>
      </c>
      <c r="C11" s="12" t="s">
        <v>55</v>
      </c>
      <c r="D11" s="11" t="s">
        <v>56</v>
      </c>
    </row>
    <row r="12" spans="1:4">
      <c r="A12" s="11" t="s">
        <v>43</v>
      </c>
      <c r="B12" s="12" t="s">
        <v>44</v>
      </c>
      <c r="C12" s="12" t="s">
        <v>57</v>
      </c>
      <c r="D12" s="11" t="s">
        <v>58</v>
      </c>
    </row>
    <row r="13" spans="1:4">
      <c r="A13" s="11" t="s">
        <v>43</v>
      </c>
      <c r="B13" s="12" t="s">
        <v>44</v>
      </c>
      <c r="C13" s="12" t="s">
        <v>59</v>
      </c>
      <c r="D13" s="11" t="s">
        <v>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64"/>
  <sheetViews>
    <sheetView workbookViewId="0"/>
  </sheetViews>
  <sheetFormatPr baseColWidth="10" defaultColWidth="9.140625" defaultRowHeight="15"/>
  <cols>
    <col min="1" max="1" width="45.5703125" bestFit="1" customWidth="1" collapsed="1"/>
    <col min="2" max="2" width="56.85546875" bestFit="1" customWidth="1" collapsed="1"/>
    <col min="3" max="3" width="16.7109375" bestFit="1" customWidth="1" collapsed="1"/>
    <col min="4" max="4" width="79.28515625" bestFit="1" customWidth="1" collapsed="1"/>
  </cols>
  <sheetData>
    <row r="1" spans="1:4">
      <c r="A1" s="13" t="s">
        <v>33</v>
      </c>
      <c r="B1" s="15" t="s">
        <v>61</v>
      </c>
    </row>
    <row r="2" spans="1:4">
      <c r="A2" s="13" t="s">
        <v>35</v>
      </c>
      <c r="B2" s="15" t="s">
        <v>36</v>
      </c>
    </row>
    <row r="3" spans="1:4">
      <c r="A3" s="13" t="s">
        <v>37</v>
      </c>
      <c r="B3" s="15" t="s">
        <v>62</v>
      </c>
    </row>
    <row r="5" spans="1:4">
      <c r="A5" s="14" t="s">
        <v>38</v>
      </c>
      <c r="B5" s="14" t="s">
        <v>39</v>
      </c>
      <c r="C5" s="14" t="s">
        <v>40</v>
      </c>
      <c r="D5" s="14" t="s">
        <v>42</v>
      </c>
    </row>
    <row r="6" spans="1:4">
      <c r="A6" s="15" t="s">
        <v>63</v>
      </c>
      <c r="B6" s="16" t="s">
        <v>64</v>
      </c>
      <c r="C6" s="16" t="s">
        <v>65</v>
      </c>
      <c r="D6" s="15" t="s">
        <v>66</v>
      </c>
    </row>
    <row r="7" spans="1:4">
      <c r="A7" s="15" t="s">
        <v>63</v>
      </c>
      <c r="B7" s="16" t="s">
        <v>64</v>
      </c>
      <c r="C7" s="16" t="s">
        <v>67</v>
      </c>
      <c r="D7" s="15" t="s">
        <v>68</v>
      </c>
    </row>
    <row r="8" spans="1:4">
      <c r="A8" s="15" t="s">
        <v>63</v>
      </c>
      <c r="B8" s="16" t="s">
        <v>64</v>
      </c>
      <c r="C8" s="16" t="s">
        <v>69</v>
      </c>
      <c r="D8" s="15" t="s">
        <v>70</v>
      </c>
    </row>
    <row r="9" spans="1:4">
      <c r="A9" s="15" t="s">
        <v>63</v>
      </c>
      <c r="B9" s="16" t="s">
        <v>64</v>
      </c>
      <c r="C9" s="16" t="s">
        <v>71</v>
      </c>
      <c r="D9" s="15" t="s">
        <v>72</v>
      </c>
    </row>
    <row r="10" spans="1:4">
      <c r="A10" s="15" t="s">
        <v>63</v>
      </c>
      <c r="B10" s="16" t="s">
        <v>64</v>
      </c>
      <c r="C10" s="16" t="s">
        <v>73</v>
      </c>
      <c r="D10" s="15" t="s">
        <v>74</v>
      </c>
    </row>
    <row r="11" spans="1:4">
      <c r="A11" s="15" t="s">
        <v>63</v>
      </c>
      <c r="B11" s="16" t="s">
        <v>64</v>
      </c>
      <c r="C11" s="16" t="s">
        <v>75</v>
      </c>
      <c r="D11" s="15" t="s">
        <v>76</v>
      </c>
    </row>
    <row r="12" spans="1:4">
      <c r="A12" s="15" t="s">
        <v>63</v>
      </c>
      <c r="B12" s="16" t="s">
        <v>64</v>
      </c>
      <c r="C12" s="16" t="s">
        <v>77</v>
      </c>
      <c r="D12" s="15" t="s">
        <v>78</v>
      </c>
    </row>
    <row r="13" spans="1:4">
      <c r="A13" s="15" t="s">
        <v>63</v>
      </c>
      <c r="B13" s="16" t="s">
        <v>64</v>
      </c>
      <c r="C13" s="16" t="s">
        <v>79</v>
      </c>
      <c r="D13" s="15" t="s">
        <v>80</v>
      </c>
    </row>
    <row r="14" spans="1:4">
      <c r="A14" s="15" t="s">
        <v>63</v>
      </c>
      <c r="B14" s="16" t="s">
        <v>64</v>
      </c>
      <c r="C14" s="16" t="s">
        <v>81</v>
      </c>
      <c r="D14" s="15" t="s">
        <v>82</v>
      </c>
    </row>
    <row r="15" spans="1:4">
      <c r="A15" s="15" t="s">
        <v>63</v>
      </c>
      <c r="B15" s="16" t="s">
        <v>64</v>
      </c>
      <c r="C15" s="16" t="s">
        <v>83</v>
      </c>
      <c r="D15" s="15" t="s">
        <v>84</v>
      </c>
    </row>
    <row r="16" spans="1:4">
      <c r="A16" s="15" t="s">
        <v>63</v>
      </c>
      <c r="B16" s="16" t="s">
        <v>64</v>
      </c>
      <c r="C16" s="16" t="s">
        <v>85</v>
      </c>
      <c r="D16" s="15" t="s">
        <v>86</v>
      </c>
    </row>
    <row r="17" spans="1:4">
      <c r="A17" s="15" t="s">
        <v>63</v>
      </c>
      <c r="B17" s="16" t="s">
        <v>64</v>
      </c>
      <c r="C17" s="16" t="s">
        <v>87</v>
      </c>
      <c r="D17" s="15" t="s">
        <v>88</v>
      </c>
    </row>
    <row r="18" spans="1:4">
      <c r="A18" s="15" t="s">
        <v>63</v>
      </c>
      <c r="B18" s="16" t="s">
        <v>64</v>
      </c>
      <c r="C18" s="16" t="s">
        <v>89</v>
      </c>
      <c r="D18" s="15" t="s">
        <v>90</v>
      </c>
    </row>
    <row r="19" spans="1:4">
      <c r="A19" s="15" t="s">
        <v>63</v>
      </c>
      <c r="B19" s="16" t="s">
        <v>64</v>
      </c>
      <c r="C19" s="16" t="s">
        <v>91</v>
      </c>
      <c r="D19" s="15" t="s">
        <v>92</v>
      </c>
    </row>
    <row r="20" spans="1:4">
      <c r="A20" s="15" t="s">
        <v>63</v>
      </c>
      <c r="B20" s="16" t="s">
        <v>64</v>
      </c>
      <c r="C20" s="16" t="s">
        <v>93</v>
      </c>
      <c r="D20" s="15" t="s">
        <v>94</v>
      </c>
    </row>
    <row r="21" spans="1:4">
      <c r="A21" s="15" t="s">
        <v>63</v>
      </c>
      <c r="B21" s="16" t="s">
        <v>64</v>
      </c>
      <c r="C21" s="16" t="s">
        <v>95</v>
      </c>
      <c r="D21" s="15" t="s">
        <v>96</v>
      </c>
    </row>
    <row r="22" spans="1:4">
      <c r="A22" s="15" t="s">
        <v>63</v>
      </c>
      <c r="B22" s="16" t="s">
        <v>64</v>
      </c>
      <c r="C22" s="16" t="s">
        <v>97</v>
      </c>
      <c r="D22" s="15" t="s">
        <v>98</v>
      </c>
    </row>
    <row r="23" spans="1:4">
      <c r="A23" s="15" t="s">
        <v>63</v>
      </c>
      <c r="B23" s="16" t="s">
        <v>64</v>
      </c>
      <c r="C23" s="16" t="s">
        <v>99</v>
      </c>
      <c r="D23" s="15" t="s">
        <v>100</v>
      </c>
    </row>
    <row r="24" spans="1:4">
      <c r="A24" s="15" t="s">
        <v>63</v>
      </c>
      <c r="B24" s="16" t="s">
        <v>64</v>
      </c>
      <c r="C24" s="16" t="s">
        <v>101</v>
      </c>
      <c r="D24" s="15" t="s">
        <v>102</v>
      </c>
    </row>
    <row r="25" spans="1:4">
      <c r="A25" s="15" t="s">
        <v>63</v>
      </c>
      <c r="B25" s="16" t="s">
        <v>64</v>
      </c>
      <c r="C25" s="16" t="s">
        <v>103</v>
      </c>
      <c r="D25" s="15" t="s">
        <v>104</v>
      </c>
    </row>
    <row r="26" spans="1:4">
      <c r="A26" s="15" t="s">
        <v>63</v>
      </c>
      <c r="B26" s="16" t="s">
        <v>64</v>
      </c>
      <c r="C26" s="16" t="s">
        <v>105</v>
      </c>
      <c r="D26" s="15" t="s">
        <v>106</v>
      </c>
    </row>
    <row r="27" spans="1:4">
      <c r="A27" s="15" t="s">
        <v>63</v>
      </c>
      <c r="B27" s="16" t="s">
        <v>64</v>
      </c>
      <c r="C27" s="16" t="s">
        <v>107</v>
      </c>
      <c r="D27" s="15" t="s">
        <v>108</v>
      </c>
    </row>
    <row r="28" spans="1:4">
      <c r="A28" s="15" t="s">
        <v>63</v>
      </c>
      <c r="B28" s="16" t="s">
        <v>64</v>
      </c>
      <c r="C28" s="16" t="s">
        <v>109</v>
      </c>
      <c r="D28" s="15" t="s">
        <v>110</v>
      </c>
    </row>
    <row r="29" spans="1:4">
      <c r="A29" s="15" t="s">
        <v>63</v>
      </c>
      <c r="B29" s="16" t="s">
        <v>64</v>
      </c>
      <c r="C29" s="16" t="s">
        <v>111</v>
      </c>
      <c r="D29" s="15" t="s">
        <v>112</v>
      </c>
    </row>
    <row r="30" spans="1:4">
      <c r="A30" s="15" t="s">
        <v>63</v>
      </c>
      <c r="B30" s="16" t="s">
        <v>64</v>
      </c>
      <c r="C30" s="16" t="s">
        <v>113</v>
      </c>
      <c r="D30" s="15" t="s">
        <v>114</v>
      </c>
    </row>
    <row r="31" spans="1:4">
      <c r="A31" s="15" t="s">
        <v>63</v>
      </c>
      <c r="B31" s="16" t="s">
        <v>64</v>
      </c>
      <c r="C31" s="16" t="s">
        <v>115</v>
      </c>
      <c r="D31" s="15" t="s">
        <v>116</v>
      </c>
    </row>
    <row r="32" spans="1:4">
      <c r="A32" s="15" t="s">
        <v>63</v>
      </c>
      <c r="B32" s="16" t="s">
        <v>64</v>
      </c>
      <c r="C32" s="16" t="s">
        <v>117</v>
      </c>
      <c r="D32" s="15" t="s">
        <v>118</v>
      </c>
    </row>
    <row r="33" spans="1:4">
      <c r="A33" s="15" t="s">
        <v>63</v>
      </c>
      <c r="B33" s="16" t="s">
        <v>64</v>
      </c>
      <c r="C33" s="16" t="s">
        <v>119</v>
      </c>
      <c r="D33" s="15" t="s">
        <v>120</v>
      </c>
    </row>
    <row r="34" spans="1:4">
      <c r="A34" s="15" t="s">
        <v>63</v>
      </c>
      <c r="B34" s="16" t="s">
        <v>64</v>
      </c>
      <c r="C34" s="16" t="s">
        <v>121</v>
      </c>
      <c r="D34" s="15" t="s">
        <v>122</v>
      </c>
    </row>
    <row r="35" spans="1:4">
      <c r="A35" s="15" t="s">
        <v>63</v>
      </c>
      <c r="B35" s="16" t="s">
        <v>64</v>
      </c>
      <c r="C35" s="16" t="s">
        <v>123</v>
      </c>
      <c r="D35" s="15" t="s">
        <v>124</v>
      </c>
    </row>
    <row r="36" spans="1:4">
      <c r="A36" s="15" t="s">
        <v>63</v>
      </c>
      <c r="B36" s="16" t="s">
        <v>64</v>
      </c>
      <c r="C36" s="16" t="s">
        <v>125</v>
      </c>
      <c r="D36" s="15" t="s">
        <v>126</v>
      </c>
    </row>
    <row r="37" spans="1:4">
      <c r="A37" s="15" t="s">
        <v>63</v>
      </c>
      <c r="B37" s="16" t="s">
        <v>64</v>
      </c>
      <c r="C37" s="16" t="s">
        <v>127</v>
      </c>
      <c r="D37" s="15" t="s">
        <v>128</v>
      </c>
    </row>
    <row r="38" spans="1:4">
      <c r="A38" s="15" t="s">
        <v>63</v>
      </c>
      <c r="B38" s="16" t="s">
        <v>64</v>
      </c>
      <c r="C38" s="16" t="s">
        <v>129</v>
      </c>
      <c r="D38" s="15" t="s">
        <v>130</v>
      </c>
    </row>
    <row r="39" spans="1:4">
      <c r="A39" s="15" t="s">
        <v>63</v>
      </c>
      <c r="B39" s="16" t="s">
        <v>64</v>
      </c>
      <c r="C39" s="16" t="s">
        <v>131</v>
      </c>
      <c r="D39" s="15" t="s">
        <v>132</v>
      </c>
    </row>
    <row r="40" spans="1:4">
      <c r="A40" s="15" t="s">
        <v>63</v>
      </c>
      <c r="B40" s="16" t="s">
        <v>64</v>
      </c>
      <c r="C40" s="16" t="s">
        <v>133</v>
      </c>
      <c r="D40" s="15" t="s">
        <v>134</v>
      </c>
    </row>
    <row r="41" spans="1:4">
      <c r="A41" s="15" t="s">
        <v>63</v>
      </c>
      <c r="B41" s="16" t="s">
        <v>64</v>
      </c>
      <c r="C41" s="16" t="s">
        <v>135</v>
      </c>
      <c r="D41" s="15" t="s">
        <v>136</v>
      </c>
    </row>
    <row r="42" spans="1:4">
      <c r="A42" s="15" t="s">
        <v>63</v>
      </c>
      <c r="B42" s="16" t="s">
        <v>64</v>
      </c>
      <c r="C42" s="16" t="s">
        <v>137</v>
      </c>
      <c r="D42" s="15" t="s">
        <v>138</v>
      </c>
    </row>
    <row r="43" spans="1:4">
      <c r="A43" s="15" t="s">
        <v>63</v>
      </c>
      <c r="B43" s="16" t="s">
        <v>64</v>
      </c>
      <c r="C43" s="16" t="s">
        <v>139</v>
      </c>
      <c r="D43" s="15" t="s">
        <v>140</v>
      </c>
    </row>
    <row r="44" spans="1:4">
      <c r="A44" s="15" t="s">
        <v>63</v>
      </c>
      <c r="B44" s="16" t="s">
        <v>64</v>
      </c>
      <c r="C44" s="16" t="s">
        <v>141</v>
      </c>
      <c r="D44" s="15" t="s">
        <v>142</v>
      </c>
    </row>
    <row r="45" spans="1:4">
      <c r="A45" s="15" t="s">
        <v>63</v>
      </c>
      <c r="B45" s="16" t="s">
        <v>64</v>
      </c>
      <c r="C45" s="16" t="s">
        <v>143</v>
      </c>
      <c r="D45" s="15" t="s">
        <v>144</v>
      </c>
    </row>
    <row r="46" spans="1:4">
      <c r="A46" s="15" t="s">
        <v>63</v>
      </c>
      <c r="B46" s="16" t="s">
        <v>64</v>
      </c>
      <c r="C46" s="16" t="s">
        <v>145</v>
      </c>
      <c r="D46" s="15" t="s">
        <v>146</v>
      </c>
    </row>
    <row r="47" spans="1:4">
      <c r="A47" s="15" t="s">
        <v>63</v>
      </c>
      <c r="B47" s="16" t="s">
        <v>64</v>
      </c>
      <c r="C47" s="16" t="s">
        <v>147</v>
      </c>
      <c r="D47" s="15" t="s">
        <v>148</v>
      </c>
    </row>
    <row r="48" spans="1:4">
      <c r="A48" s="15" t="s">
        <v>63</v>
      </c>
      <c r="B48" s="16" t="s">
        <v>64</v>
      </c>
      <c r="C48" s="16" t="s">
        <v>149</v>
      </c>
      <c r="D48" s="15" t="s">
        <v>150</v>
      </c>
    </row>
    <row r="49" spans="1:4">
      <c r="A49" s="15" t="s">
        <v>63</v>
      </c>
      <c r="B49" s="16" t="s">
        <v>64</v>
      </c>
      <c r="C49" s="16" t="s">
        <v>151</v>
      </c>
      <c r="D49" s="15" t="s">
        <v>152</v>
      </c>
    </row>
    <row r="50" spans="1:4">
      <c r="A50" s="15" t="s">
        <v>63</v>
      </c>
      <c r="B50" s="16" t="s">
        <v>64</v>
      </c>
      <c r="C50" s="16" t="s">
        <v>153</v>
      </c>
      <c r="D50" s="15" t="s">
        <v>154</v>
      </c>
    </row>
    <row r="51" spans="1:4">
      <c r="A51" s="15" t="s">
        <v>63</v>
      </c>
      <c r="B51" s="16" t="s">
        <v>64</v>
      </c>
      <c r="C51" s="16" t="s">
        <v>155</v>
      </c>
      <c r="D51" s="15" t="s">
        <v>156</v>
      </c>
    </row>
    <row r="52" spans="1:4">
      <c r="A52" s="15" t="s">
        <v>63</v>
      </c>
      <c r="B52" s="16" t="s">
        <v>64</v>
      </c>
      <c r="C52" s="16" t="s">
        <v>157</v>
      </c>
      <c r="D52" s="15" t="s">
        <v>158</v>
      </c>
    </row>
    <row r="53" spans="1:4">
      <c r="A53" s="15" t="s">
        <v>63</v>
      </c>
      <c r="B53" s="16" t="s">
        <v>64</v>
      </c>
      <c r="C53" s="16" t="s">
        <v>159</v>
      </c>
      <c r="D53" s="15" t="s">
        <v>160</v>
      </c>
    </row>
    <row r="54" spans="1:4">
      <c r="A54" s="15" t="s">
        <v>63</v>
      </c>
      <c r="B54" s="16" t="s">
        <v>64</v>
      </c>
      <c r="C54" s="16" t="s">
        <v>161</v>
      </c>
      <c r="D54" s="15" t="s">
        <v>162</v>
      </c>
    </row>
    <row r="55" spans="1:4">
      <c r="A55" s="15" t="s">
        <v>63</v>
      </c>
      <c r="B55" s="16" t="s">
        <v>64</v>
      </c>
      <c r="C55" s="16" t="s">
        <v>163</v>
      </c>
      <c r="D55" s="15" t="s">
        <v>164</v>
      </c>
    </row>
    <row r="56" spans="1:4">
      <c r="A56" s="15" t="s">
        <v>63</v>
      </c>
      <c r="B56" s="16" t="s">
        <v>64</v>
      </c>
      <c r="C56" s="16" t="s">
        <v>165</v>
      </c>
      <c r="D56" s="15" t="s">
        <v>166</v>
      </c>
    </row>
    <row r="57" spans="1:4">
      <c r="A57" s="15" t="s">
        <v>63</v>
      </c>
      <c r="B57" s="16" t="s">
        <v>64</v>
      </c>
      <c r="C57" s="16" t="s">
        <v>167</v>
      </c>
      <c r="D57" s="15" t="s">
        <v>168</v>
      </c>
    </row>
    <row r="58" spans="1:4">
      <c r="A58" s="15" t="s">
        <v>63</v>
      </c>
      <c r="B58" s="16" t="s">
        <v>64</v>
      </c>
      <c r="C58" s="16" t="s">
        <v>169</v>
      </c>
      <c r="D58" s="15" t="s">
        <v>170</v>
      </c>
    </row>
    <row r="59" spans="1:4">
      <c r="A59" s="15" t="s">
        <v>63</v>
      </c>
      <c r="B59" s="16" t="s">
        <v>64</v>
      </c>
      <c r="C59" s="16" t="s">
        <v>171</v>
      </c>
      <c r="D59" s="15" t="s">
        <v>172</v>
      </c>
    </row>
    <row r="60" spans="1:4">
      <c r="A60" s="15" t="s">
        <v>63</v>
      </c>
      <c r="B60" s="16" t="s">
        <v>64</v>
      </c>
      <c r="C60" s="16" t="s">
        <v>173</v>
      </c>
      <c r="D60" s="15" t="s">
        <v>174</v>
      </c>
    </row>
    <row r="61" spans="1:4">
      <c r="A61" s="15" t="s">
        <v>63</v>
      </c>
      <c r="B61" s="16" t="s">
        <v>64</v>
      </c>
      <c r="C61" s="16" t="s">
        <v>175</v>
      </c>
      <c r="D61" s="15" t="s">
        <v>176</v>
      </c>
    </row>
    <row r="62" spans="1:4">
      <c r="A62" s="15" t="s">
        <v>63</v>
      </c>
      <c r="B62" s="16" t="s">
        <v>64</v>
      </c>
      <c r="C62" s="16" t="s">
        <v>177</v>
      </c>
      <c r="D62" s="15" t="s">
        <v>178</v>
      </c>
    </row>
    <row r="63" spans="1:4">
      <c r="A63" s="15" t="s">
        <v>63</v>
      </c>
      <c r="B63" s="16" t="s">
        <v>64</v>
      </c>
      <c r="C63" s="16" t="s">
        <v>179</v>
      </c>
      <c r="D63" s="15" t="s">
        <v>180</v>
      </c>
    </row>
    <row r="64" spans="1:4">
      <c r="A64" s="15" t="s">
        <v>63</v>
      </c>
      <c r="B64" s="16" t="s">
        <v>64</v>
      </c>
      <c r="C64" s="16" t="s">
        <v>181</v>
      </c>
      <c r="D64" s="15" t="s">
        <v>182</v>
      </c>
    </row>
    <row r="65" spans="1:4">
      <c r="A65" s="15" t="s">
        <v>63</v>
      </c>
      <c r="B65" s="16" t="s">
        <v>64</v>
      </c>
      <c r="C65" s="16" t="s">
        <v>183</v>
      </c>
      <c r="D65" s="15" t="s">
        <v>184</v>
      </c>
    </row>
    <row r="66" spans="1:4">
      <c r="A66" s="15" t="s">
        <v>63</v>
      </c>
      <c r="B66" s="16" t="s">
        <v>64</v>
      </c>
      <c r="C66" s="16" t="s">
        <v>185</v>
      </c>
      <c r="D66" s="15" t="s">
        <v>186</v>
      </c>
    </row>
    <row r="67" spans="1:4">
      <c r="A67" s="15" t="s">
        <v>63</v>
      </c>
      <c r="B67" s="16" t="s">
        <v>64</v>
      </c>
      <c r="C67" s="16" t="s">
        <v>187</v>
      </c>
      <c r="D67" s="15" t="s">
        <v>188</v>
      </c>
    </row>
    <row r="68" spans="1:4">
      <c r="A68" s="15" t="s">
        <v>63</v>
      </c>
      <c r="B68" s="16" t="s">
        <v>64</v>
      </c>
      <c r="C68" s="16" t="s">
        <v>189</v>
      </c>
      <c r="D68" s="15" t="s">
        <v>190</v>
      </c>
    </row>
    <row r="69" spans="1:4">
      <c r="A69" s="15" t="s">
        <v>63</v>
      </c>
      <c r="B69" s="16" t="s">
        <v>64</v>
      </c>
      <c r="C69" s="16" t="s">
        <v>191</v>
      </c>
      <c r="D69" s="15" t="s">
        <v>192</v>
      </c>
    </row>
    <row r="70" spans="1:4">
      <c r="A70" s="15" t="s">
        <v>63</v>
      </c>
      <c r="B70" s="16" t="s">
        <v>64</v>
      </c>
      <c r="C70" s="16" t="s">
        <v>193</v>
      </c>
      <c r="D70" s="15" t="s">
        <v>194</v>
      </c>
    </row>
    <row r="71" spans="1:4">
      <c r="A71" s="15" t="s">
        <v>63</v>
      </c>
      <c r="B71" s="16" t="s">
        <v>64</v>
      </c>
      <c r="C71" s="16" t="s">
        <v>195</v>
      </c>
      <c r="D71" s="15" t="s">
        <v>196</v>
      </c>
    </row>
    <row r="72" spans="1:4">
      <c r="A72" s="15" t="s">
        <v>63</v>
      </c>
      <c r="B72" s="16" t="s">
        <v>64</v>
      </c>
      <c r="C72" s="16" t="s">
        <v>197</v>
      </c>
      <c r="D72" s="15" t="s">
        <v>198</v>
      </c>
    </row>
    <row r="73" spans="1:4">
      <c r="A73" s="15" t="s">
        <v>63</v>
      </c>
      <c r="B73" s="16" t="s">
        <v>64</v>
      </c>
      <c r="C73" s="16" t="s">
        <v>199</v>
      </c>
      <c r="D73" s="15" t="s">
        <v>200</v>
      </c>
    </row>
    <row r="74" spans="1:4">
      <c r="A74" s="15" t="s">
        <v>63</v>
      </c>
      <c r="B74" s="16" t="s">
        <v>64</v>
      </c>
      <c r="C74" s="16" t="s">
        <v>201</v>
      </c>
      <c r="D74" s="15" t="s">
        <v>202</v>
      </c>
    </row>
    <row r="75" spans="1:4">
      <c r="A75" s="15" t="s">
        <v>63</v>
      </c>
      <c r="B75" s="16" t="s">
        <v>64</v>
      </c>
      <c r="C75" s="16" t="s">
        <v>203</v>
      </c>
      <c r="D75" s="15" t="s">
        <v>204</v>
      </c>
    </row>
    <row r="76" spans="1:4">
      <c r="A76" s="15" t="s">
        <v>63</v>
      </c>
      <c r="B76" s="16" t="s">
        <v>64</v>
      </c>
      <c r="C76" s="16" t="s">
        <v>205</v>
      </c>
      <c r="D76" s="15" t="s">
        <v>206</v>
      </c>
    </row>
    <row r="77" spans="1:4">
      <c r="A77" s="15" t="s">
        <v>63</v>
      </c>
      <c r="B77" s="16" t="s">
        <v>64</v>
      </c>
      <c r="C77" s="16" t="s">
        <v>207</v>
      </c>
      <c r="D77" s="15" t="s">
        <v>208</v>
      </c>
    </row>
    <row r="78" spans="1:4">
      <c r="A78" s="15" t="s">
        <v>63</v>
      </c>
      <c r="B78" s="16" t="s">
        <v>64</v>
      </c>
      <c r="C78" s="16" t="s">
        <v>209</v>
      </c>
      <c r="D78" s="15" t="s">
        <v>210</v>
      </c>
    </row>
    <row r="79" spans="1:4">
      <c r="A79" s="15" t="s">
        <v>63</v>
      </c>
      <c r="B79" s="16" t="s">
        <v>64</v>
      </c>
      <c r="C79" s="16" t="s">
        <v>211</v>
      </c>
      <c r="D79" s="15" t="s">
        <v>212</v>
      </c>
    </row>
    <row r="80" spans="1:4">
      <c r="A80" s="15" t="s">
        <v>63</v>
      </c>
      <c r="B80" s="16" t="s">
        <v>64</v>
      </c>
      <c r="C80" s="16" t="s">
        <v>213</v>
      </c>
      <c r="D80" s="15" t="s">
        <v>214</v>
      </c>
    </row>
    <row r="81" spans="1:4">
      <c r="A81" s="15" t="s">
        <v>63</v>
      </c>
      <c r="B81" s="16" t="s">
        <v>64</v>
      </c>
      <c r="C81" s="16" t="s">
        <v>215</v>
      </c>
      <c r="D81" s="15" t="s">
        <v>216</v>
      </c>
    </row>
    <row r="82" spans="1:4">
      <c r="A82" s="15" t="s">
        <v>63</v>
      </c>
      <c r="B82" s="16" t="s">
        <v>64</v>
      </c>
      <c r="C82" s="16" t="s">
        <v>217</v>
      </c>
      <c r="D82" s="15" t="s">
        <v>218</v>
      </c>
    </row>
    <row r="83" spans="1:4">
      <c r="A83" s="15" t="s">
        <v>63</v>
      </c>
      <c r="B83" s="16" t="s">
        <v>64</v>
      </c>
      <c r="C83" s="16" t="s">
        <v>219</v>
      </c>
      <c r="D83" s="15" t="s">
        <v>220</v>
      </c>
    </row>
    <row r="84" spans="1:4">
      <c r="A84" s="15" t="s">
        <v>63</v>
      </c>
      <c r="B84" s="16" t="s">
        <v>64</v>
      </c>
      <c r="C84" s="16" t="s">
        <v>221</v>
      </c>
      <c r="D84" s="15" t="s">
        <v>222</v>
      </c>
    </row>
    <row r="85" spans="1:4">
      <c r="A85" s="15" t="s">
        <v>63</v>
      </c>
      <c r="B85" s="16" t="s">
        <v>64</v>
      </c>
      <c r="C85" s="16" t="s">
        <v>223</v>
      </c>
      <c r="D85" s="15" t="s">
        <v>224</v>
      </c>
    </row>
    <row r="86" spans="1:4">
      <c r="A86" s="15" t="s">
        <v>63</v>
      </c>
      <c r="B86" s="16" t="s">
        <v>64</v>
      </c>
      <c r="C86" s="16" t="s">
        <v>225</v>
      </c>
      <c r="D86" s="15" t="s">
        <v>226</v>
      </c>
    </row>
    <row r="87" spans="1:4">
      <c r="A87" s="15" t="s">
        <v>63</v>
      </c>
      <c r="B87" s="16" t="s">
        <v>64</v>
      </c>
      <c r="C87" s="16" t="s">
        <v>227</v>
      </c>
      <c r="D87" s="15" t="s">
        <v>228</v>
      </c>
    </row>
    <row r="88" spans="1:4">
      <c r="A88" s="15" t="s">
        <v>63</v>
      </c>
      <c r="B88" s="16" t="s">
        <v>64</v>
      </c>
      <c r="C88" s="16" t="s">
        <v>229</v>
      </c>
      <c r="D88" s="15" t="s">
        <v>230</v>
      </c>
    </row>
    <row r="89" spans="1:4">
      <c r="A89" s="15" t="s">
        <v>63</v>
      </c>
      <c r="B89" s="16" t="s">
        <v>64</v>
      </c>
      <c r="C89" s="16" t="s">
        <v>231</v>
      </c>
      <c r="D89" s="15" t="s">
        <v>232</v>
      </c>
    </row>
    <row r="90" spans="1:4">
      <c r="A90" s="15" t="s">
        <v>63</v>
      </c>
      <c r="B90" s="16" t="s">
        <v>64</v>
      </c>
      <c r="C90" s="16" t="s">
        <v>233</v>
      </c>
      <c r="D90" s="15" t="s">
        <v>234</v>
      </c>
    </row>
    <row r="91" spans="1:4">
      <c r="A91" s="15" t="s">
        <v>63</v>
      </c>
      <c r="B91" s="16" t="s">
        <v>64</v>
      </c>
      <c r="C91" s="16" t="s">
        <v>235</v>
      </c>
      <c r="D91" s="15" t="s">
        <v>236</v>
      </c>
    </row>
    <row r="92" spans="1:4">
      <c r="A92" s="15" t="s">
        <v>63</v>
      </c>
      <c r="B92" s="16" t="s">
        <v>64</v>
      </c>
      <c r="C92" s="16" t="s">
        <v>237</v>
      </c>
      <c r="D92" s="15" t="s">
        <v>238</v>
      </c>
    </row>
    <row r="93" spans="1:4">
      <c r="A93" s="15" t="s">
        <v>63</v>
      </c>
      <c r="B93" s="16" t="s">
        <v>64</v>
      </c>
      <c r="C93" s="16" t="s">
        <v>239</v>
      </c>
      <c r="D93" s="15" t="s">
        <v>240</v>
      </c>
    </row>
    <row r="94" spans="1:4">
      <c r="A94" s="15" t="s">
        <v>63</v>
      </c>
      <c r="B94" s="16" t="s">
        <v>64</v>
      </c>
      <c r="C94" s="16" t="s">
        <v>241</v>
      </c>
      <c r="D94" s="15" t="s">
        <v>242</v>
      </c>
    </row>
    <row r="95" spans="1:4">
      <c r="A95" s="15" t="s">
        <v>63</v>
      </c>
      <c r="B95" s="16" t="s">
        <v>64</v>
      </c>
      <c r="C95" s="16" t="s">
        <v>243</v>
      </c>
      <c r="D95" s="15" t="s">
        <v>244</v>
      </c>
    </row>
    <row r="96" spans="1:4">
      <c r="A96" s="15" t="s">
        <v>63</v>
      </c>
      <c r="B96" s="16" t="s">
        <v>64</v>
      </c>
      <c r="C96" s="16" t="s">
        <v>245</v>
      </c>
      <c r="D96" s="15" t="s">
        <v>246</v>
      </c>
    </row>
    <row r="97" spans="1:4">
      <c r="A97" s="15" t="s">
        <v>63</v>
      </c>
      <c r="B97" s="16" t="s">
        <v>64</v>
      </c>
      <c r="C97" s="16" t="s">
        <v>247</v>
      </c>
      <c r="D97" s="15" t="s">
        <v>248</v>
      </c>
    </row>
    <row r="98" spans="1:4">
      <c r="A98" s="15" t="s">
        <v>63</v>
      </c>
      <c r="B98" s="16" t="s">
        <v>64</v>
      </c>
      <c r="C98" s="16" t="s">
        <v>249</v>
      </c>
      <c r="D98" s="15" t="s">
        <v>250</v>
      </c>
    </row>
    <row r="99" spans="1:4">
      <c r="A99" s="15" t="s">
        <v>63</v>
      </c>
      <c r="B99" s="16" t="s">
        <v>64</v>
      </c>
      <c r="C99" s="16" t="s">
        <v>251</v>
      </c>
      <c r="D99" s="15" t="s">
        <v>252</v>
      </c>
    </row>
    <row r="100" spans="1:4">
      <c r="A100" s="15" t="s">
        <v>63</v>
      </c>
      <c r="B100" s="16" t="s">
        <v>64</v>
      </c>
      <c r="C100" s="16" t="s">
        <v>253</v>
      </c>
      <c r="D100" s="15" t="s">
        <v>254</v>
      </c>
    </row>
    <row r="101" spans="1:4">
      <c r="A101" s="15" t="s">
        <v>63</v>
      </c>
      <c r="B101" s="16" t="s">
        <v>64</v>
      </c>
      <c r="C101" s="16" t="s">
        <v>255</v>
      </c>
      <c r="D101" s="15" t="s">
        <v>256</v>
      </c>
    </row>
    <row r="102" spans="1:4">
      <c r="A102" s="15" t="s">
        <v>63</v>
      </c>
      <c r="B102" s="16" t="s">
        <v>64</v>
      </c>
      <c r="C102" s="16" t="s">
        <v>257</v>
      </c>
      <c r="D102" s="15" t="s">
        <v>258</v>
      </c>
    </row>
    <row r="103" spans="1:4">
      <c r="A103" s="15" t="s">
        <v>63</v>
      </c>
      <c r="B103" s="16" t="s">
        <v>64</v>
      </c>
      <c r="C103" s="16" t="s">
        <v>259</v>
      </c>
      <c r="D103" s="15" t="s">
        <v>260</v>
      </c>
    </row>
    <row r="104" spans="1:4">
      <c r="A104" s="15" t="s">
        <v>63</v>
      </c>
      <c r="B104" s="16" t="s">
        <v>64</v>
      </c>
      <c r="C104" s="16" t="s">
        <v>261</v>
      </c>
      <c r="D104" s="15" t="s">
        <v>262</v>
      </c>
    </row>
    <row r="105" spans="1:4">
      <c r="A105" s="15" t="s">
        <v>63</v>
      </c>
      <c r="B105" s="16" t="s">
        <v>64</v>
      </c>
      <c r="C105" s="16" t="s">
        <v>263</v>
      </c>
      <c r="D105" s="15" t="s">
        <v>264</v>
      </c>
    </row>
    <row r="106" spans="1:4">
      <c r="A106" s="15" t="s">
        <v>63</v>
      </c>
      <c r="B106" s="16" t="s">
        <v>64</v>
      </c>
      <c r="C106" s="16" t="s">
        <v>265</v>
      </c>
      <c r="D106" s="15" t="s">
        <v>266</v>
      </c>
    </row>
    <row r="107" spans="1:4">
      <c r="A107" s="15" t="s">
        <v>63</v>
      </c>
      <c r="B107" s="16" t="s">
        <v>64</v>
      </c>
      <c r="C107" s="16" t="s">
        <v>267</v>
      </c>
      <c r="D107" s="15" t="s">
        <v>268</v>
      </c>
    </row>
    <row r="108" spans="1:4">
      <c r="A108" s="15" t="s">
        <v>63</v>
      </c>
      <c r="B108" s="16" t="s">
        <v>64</v>
      </c>
      <c r="C108" s="16" t="s">
        <v>269</v>
      </c>
      <c r="D108" s="15" t="s">
        <v>270</v>
      </c>
    </row>
    <row r="109" spans="1:4">
      <c r="A109" s="15" t="s">
        <v>63</v>
      </c>
      <c r="B109" s="16" t="s">
        <v>64</v>
      </c>
      <c r="C109" s="16" t="s">
        <v>271</v>
      </c>
      <c r="D109" s="15" t="s">
        <v>272</v>
      </c>
    </row>
    <row r="110" spans="1:4">
      <c r="A110" s="15" t="s">
        <v>63</v>
      </c>
      <c r="B110" s="16" t="s">
        <v>64</v>
      </c>
      <c r="C110" s="16" t="s">
        <v>273</v>
      </c>
      <c r="D110" s="15" t="s">
        <v>274</v>
      </c>
    </row>
    <row r="111" spans="1:4">
      <c r="A111" s="15" t="s">
        <v>63</v>
      </c>
      <c r="B111" s="16" t="s">
        <v>64</v>
      </c>
      <c r="C111" s="16" t="s">
        <v>275</v>
      </c>
      <c r="D111" s="15" t="s">
        <v>276</v>
      </c>
    </row>
    <row r="112" spans="1:4">
      <c r="A112" s="15" t="s">
        <v>63</v>
      </c>
      <c r="B112" s="16" t="s">
        <v>64</v>
      </c>
      <c r="C112" s="16" t="s">
        <v>277</v>
      </c>
      <c r="D112" s="15" t="s">
        <v>278</v>
      </c>
    </row>
    <row r="113" spans="1:4">
      <c r="A113" s="15" t="s">
        <v>63</v>
      </c>
      <c r="B113" s="16" t="s">
        <v>64</v>
      </c>
      <c r="C113" s="16" t="s">
        <v>279</v>
      </c>
      <c r="D113" s="15" t="s">
        <v>280</v>
      </c>
    </row>
    <row r="114" spans="1:4">
      <c r="A114" s="15" t="s">
        <v>63</v>
      </c>
      <c r="B114" s="16" t="s">
        <v>64</v>
      </c>
      <c r="C114" s="16" t="s">
        <v>281</v>
      </c>
      <c r="D114" s="15" t="s">
        <v>282</v>
      </c>
    </row>
    <row r="115" spans="1:4">
      <c r="A115" s="15" t="s">
        <v>63</v>
      </c>
      <c r="B115" s="16" t="s">
        <v>64</v>
      </c>
      <c r="C115" s="16" t="s">
        <v>283</v>
      </c>
      <c r="D115" s="15" t="s">
        <v>284</v>
      </c>
    </row>
    <row r="116" spans="1:4">
      <c r="A116" s="15" t="s">
        <v>63</v>
      </c>
      <c r="B116" s="16" t="s">
        <v>64</v>
      </c>
      <c r="C116" s="16" t="s">
        <v>285</v>
      </c>
      <c r="D116" s="15" t="s">
        <v>286</v>
      </c>
    </row>
    <row r="117" spans="1:4">
      <c r="A117" s="15" t="s">
        <v>63</v>
      </c>
      <c r="B117" s="16" t="s">
        <v>64</v>
      </c>
      <c r="C117" s="16" t="s">
        <v>287</v>
      </c>
      <c r="D117" s="15" t="s">
        <v>288</v>
      </c>
    </row>
    <row r="118" spans="1:4">
      <c r="A118" s="15" t="s">
        <v>63</v>
      </c>
      <c r="B118" s="16" t="s">
        <v>64</v>
      </c>
      <c r="C118" s="16" t="s">
        <v>289</v>
      </c>
      <c r="D118" s="15" t="s">
        <v>290</v>
      </c>
    </row>
    <row r="119" spans="1:4">
      <c r="A119" s="15" t="s">
        <v>63</v>
      </c>
      <c r="B119" s="16" t="s">
        <v>64</v>
      </c>
      <c r="C119" s="16" t="s">
        <v>291</v>
      </c>
      <c r="D119" s="15" t="s">
        <v>292</v>
      </c>
    </row>
    <row r="120" spans="1:4">
      <c r="A120" s="15" t="s">
        <v>63</v>
      </c>
      <c r="B120" s="16" t="s">
        <v>64</v>
      </c>
      <c r="C120" s="16" t="s">
        <v>293</v>
      </c>
      <c r="D120" s="15" t="s">
        <v>294</v>
      </c>
    </row>
    <row r="121" spans="1:4">
      <c r="A121" s="15" t="s">
        <v>63</v>
      </c>
      <c r="B121" s="16" t="s">
        <v>64</v>
      </c>
      <c r="C121" s="16" t="s">
        <v>295</v>
      </c>
      <c r="D121" s="15" t="s">
        <v>296</v>
      </c>
    </row>
    <row r="122" spans="1:4">
      <c r="A122" s="15" t="s">
        <v>63</v>
      </c>
      <c r="B122" s="16" t="s">
        <v>64</v>
      </c>
      <c r="C122" s="16" t="s">
        <v>297</v>
      </c>
      <c r="D122" s="15" t="s">
        <v>298</v>
      </c>
    </row>
    <row r="123" spans="1:4">
      <c r="A123" s="15" t="s">
        <v>63</v>
      </c>
      <c r="B123" s="16" t="s">
        <v>64</v>
      </c>
      <c r="C123" s="16" t="s">
        <v>299</v>
      </c>
      <c r="D123" s="15" t="s">
        <v>300</v>
      </c>
    </row>
    <row r="124" spans="1:4">
      <c r="A124" s="15" t="s">
        <v>63</v>
      </c>
      <c r="B124" s="16" t="s">
        <v>64</v>
      </c>
      <c r="C124" s="16" t="s">
        <v>301</v>
      </c>
      <c r="D124" s="15" t="s">
        <v>302</v>
      </c>
    </row>
    <row r="125" spans="1:4">
      <c r="A125" s="15" t="s">
        <v>63</v>
      </c>
      <c r="B125" s="16" t="s">
        <v>64</v>
      </c>
      <c r="C125" s="16" t="s">
        <v>303</v>
      </c>
      <c r="D125" s="15" t="s">
        <v>304</v>
      </c>
    </row>
    <row r="126" spans="1:4">
      <c r="A126" s="15" t="s">
        <v>63</v>
      </c>
      <c r="B126" s="16" t="s">
        <v>64</v>
      </c>
      <c r="C126" s="16" t="s">
        <v>305</v>
      </c>
      <c r="D126" s="15" t="s">
        <v>306</v>
      </c>
    </row>
    <row r="127" spans="1:4">
      <c r="A127" s="15" t="s">
        <v>63</v>
      </c>
      <c r="B127" s="16" t="s">
        <v>64</v>
      </c>
      <c r="C127" s="16" t="s">
        <v>307</v>
      </c>
      <c r="D127" s="15" t="s">
        <v>308</v>
      </c>
    </row>
    <row r="128" spans="1:4">
      <c r="A128" s="15" t="s">
        <v>63</v>
      </c>
      <c r="B128" s="16" t="s">
        <v>64</v>
      </c>
      <c r="C128" s="16" t="s">
        <v>309</v>
      </c>
      <c r="D128" s="15" t="s">
        <v>310</v>
      </c>
    </row>
    <row r="129" spans="1:4">
      <c r="A129" s="15" t="s">
        <v>63</v>
      </c>
      <c r="B129" s="16" t="s">
        <v>64</v>
      </c>
      <c r="C129" s="16" t="s">
        <v>311</v>
      </c>
      <c r="D129" s="15" t="s">
        <v>312</v>
      </c>
    </row>
    <row r="130" spans="1:4">
      <c r="A130" s="15" t="s">
        <v>63</v>
      </c>
      <c r="B130" s="16" t="s">
        <v>64</v>
      </c>
      <c r="C130" s="16" t="s">
        <v>313</v>
      </c>
      <c r="D130" s="15" t="s">
        <v>314</v>
      </c>
    </row>
    <row r="131" spans="1:4">
      <c r="A131" s="15" t="s">
        <v>63</v>
      </c>
      <c r="B131" s="16" t="s">
        <v>64</v>
      </c>
      <c r="C131" s="16" t="s">
        <v>315</v>
      </c>
      <c r="D131" s="15" t="s">
        <v>316</v>
      </c>
    </row>
    <row r="132" spans="1:4">
      <c r="A132" s="15" t="s">
        <v>63</v>
      </c>
      <c r="B132" s="16" t="s">
        <v>64</v>
      </c>
      <c r="C132" s="16" t="s">
        <v>317</v>
      </c>
      <c r="D132" s="15" t="s">
        <v>318</v>
      </c>
    </row>
    <row r="133" spans="1:4">
      <c r="A133" s="15" t="s">
        <v>63</v>
      </c>
      <c r="B133" s="16" t="s">
        <v>64</v>
      </c>
      <c r="C133" s="16" t="s">
        <v>319</v>
      </c>
      <c r="D133" s="15" t="s">
        <v>320</v>
      </c>
    </row>
    <row r="134" spans="1:4">
      <c r="A134" s="15" t="s">
        <v>63</v>
      </c>
      <c r="B134" s="16" t="s">
        <v>64</v>
      </c>
      <c r="C134" s="16" t="s">
        <v>321</v>
      </c>
      <c r="D134" s="15" t="s">
        <v>322</v>
      </c>
    </row>
    <row r="135" spans="1:4">
      <c r="A135" s="15" t="s">
        <v>63</v>
      </c>
      <c r="B135" s="16" t="s">
        <v>64</v>
      </c>
      <c r="C135" s="16" t="s">
        <v>323</v>
      </c>
      <c r="D135" s="15" t="s">
        <v>324</v>
      </c>
    </row>
    <row r="136" spans="1:4">
      <c r="A136" s="15" t="s">
        <v>63</v>
      </c>
      <c r="B136" s="16" t="s">
        <v>64</v>
      </c>
      <c r="C136" s="16" t="s">
        <v>325</v>
      </c>
      <c r="D136" s="15" t="s">
        <v>326</v>
      </c>
    </row>
    <row r="137" spans="1:4">
      <c r="A137" s="15" t="s">
        <v>63</v>
      </c>
      <c r="B137" s="16" t="s">
        <v>64</v>
      </c>
      <c r="C137" s="16" t="s">
        <v>327</v>
      </c>
      <c r="D137" s="15" t="s">
        <v>328</v>
      </c>
    </row>
    <row r="138" spans="1:4">
      <c r="A138" s="15" t="s">
        <v>63</v>
      </c>
      <c r="B138" s="16" t="s">
        <v>64</v>
      </c>
      <c r="C138" s="16" t="s">
        <v>329</v>
      </c>
      <c r="D138" s="15" t="s">
        <v>330</v>
      </c>
    </row>
    <row r="139" spans="1:4">
      <c r="A139" s="15" t="s">
        <v>63</v>
      </c>
      <c r="B139" s="16" t="s">
        <v>64</v>
      </c>
      <c r="C139" s="16" t="s">
        <v>331</v>
      </c>
      <c r="D139" s="15" t="s">
        <v>332</v>
      </c>
    </row>
    <row r="140" spans="1:4">
      <c r="A140" s="15" t="s">
        <v>63</v>
      </c>
      <c r="B140" s="16" t="s">
        <v>64</v>
      </c>
      <c r="C140" s="16" t="s">
        <v>333</v>
      </c>
      <c r="D140" s="15" t="s">
        <v>334</v>
      </c>
    </row>
    <row r="141" spans="1:4">
      <c r="A141" s="15" t="s">
        <v>63</v>
      </c>
      <c r="B141" s="16" t="s">
        <v>64</v>
      </c>
      <c r="C141" s="16" t="s">
        <v>335</v>
      </c>
      <c r="D141" s="15" t="s">
        <v>336</v>
      </c>
    </row>
    <row r="142" spans="1:4">
      <c r="A142" s="15" t="s">
        <v>63</v>
      </c>
      <c r="B142" s="16" t="s">
        <v>64</v>
      </c>
      <c r="C142" s="16" t="s">
        <v>337</v>
      </c>
      <c r="D142" s="15" t="s">
        <v>338</v>
      </c>
    </row>
    <row r="143" spans="1:4">
      <c r="A143" s="15" t="s">
        <v>63</v>
      </c>
      <c r="B143" s="16" t="s">
        <v>64</v>
      </c>
      <c r="C143" s="16" t="s">
        <v>339</v>
      </c>
      <c r="D143" s="15" t="s">
        <v>340</v>
      </c>
    </row>
    <row r="144" spans="1:4">
      <c r="A144" s="15" t="s">
        <v>63</v>
      </c>
      <c r="B144" s="16" t="s">
        <v>64</v>
      </c>
      <c r="C144" s="16" t="s">
        <v>341</v>
      </c>
      <c r="D144" s="15" t="s">
        <v>342</v>
      </c>
    </row>
    <row r="145" spans="1:4">
      <c r="A145" s="15" t="s">
        <v>63</v>
      </c>
      <c r="B145" s="16" t="s">
        <v>64</v>
      </c>
      <c r="C145" s="16" t="s">
        <v>343</v>
      </c>
      <c r="D145" s="15" t="s">
        <v>344</v>
      </c>
    </row>
    <row r="146" spans="1:4">
      <c r="A146" s="15" t="s">
        <v>63</v>
      </c>
      <c r="B146" s="16" t="s">
        <v>64</v>
      </c>
      <c r="C146" s="16" t="s">
        <v>345</v>
      </c>
      <c r="D146" s="15" t="s">
        <v>346</v>
      </c>
    </row>
    <row r="147" spans="1:4">
      <c r="A147" s="15" t="s">
        <v>63</v>
      </c>
      <c r="B147" s="16" t="s">
        <v>64</v>
      </c>
      <c r="C147" s="16" t="s">
        <v>347</v>
      </c>
      <c r="D147" s="15" t="s">
        <v>348</v>
      </c>
    </row>
    <row r="148" spans="1:4">
      <c r="A148" s="15" t="s">
        <v>63</v>
      </c>
      <c r="B148" s="16" t="s">
        <v>64</v>
      </c>
      <c r="C148" s="16" t="s">
        <v>349</v>
      </c>
      <c r="D148" s="15" t="s">
        <v>350</v>
      </c>
    </row>
    <row r="149" spans="1:4">
      <c r="A149" s="15" t="s">
        <v>63</v>
      </c>
      <c r="B149" s="16" t="s">
        <v>64</v>
      </c>
      <c r="C149" s="16" t="s">
        <v>351</v>
      </c>
      <c r="D149" s="15" t="s">
        <v>352</v>
      </c>
    </row>
    <row r="150" spans="1:4">
      <c r="A150" s="15" t="s">
        <v>63</v>
      </c>
      <c r="B150" s="16" t="s">
        <v>64</v>
      </c>
      <c r="C150" s="16" t="s">
        <v>353</v>
      </c>
      <c r="D150" s="15" t="s">
        <v>354</v>
      </c>
    </row>
    <row r="151" spans="1:4">
      <c r="A151" s="15" t="s">
        <v>63</v>
      </c>
      <c r="B151" s="16" t="s">
        <v>64</v>
      </c>
      <c r="C151" s="16" t="s">
        <v>355</v>
      </c>
      <c r="D151" s="15" t="s">
        <v>356</v>
      </c>
    </row>
    <row r="152" spans="1:4">
      <c r="A152" s="15" t="s">
        <v>63</v>
      </c>
      <c r="B152" s="16" t="s">
        <v>64</v>
      </c>
      <c r="C152" s="16" t="s">
        <v>357</v>
      </c>
      <c r="D152" s="15" t="s">
        <v>358</v>
      </c>
    </row>
    <row r="153" spans="1:4">
      <c r="A153" s="15" t="s">
        <v>63</v>
      </c>
      <c r="B153" s="16" t="s">
        <v>64</v>
      </c>
      <c r="C153" s="16" t="s">
        <v>359</v>
      </c>
      <c r="D153" s="15" t="s">
        <v>360</v>
      </c>
    </row>
    <row r="154" spans="1:4">
      <c r="A154" s="15" t="s">
        <v>63</v>
      </c>
      <c r="B154" s="16" t="s">
        <v>64</v>
      </c>
      <c r="C154" s="16" t="s">
        <v>361</v>
      </c>
      <c r="D154" s="15" t="s">
        <v>362</v>
      </c>
    </row>
    <row r="155" spans="1:4">
      <c r="A155" s="15" t="s">
        <v>63</v>
      </c>
      <c r="B155" s="16" t="s">
        <v>64</v>
      </c>
      <c r="C155" s="16" t="s">
        <v>363</v>
      </c>
      <c r="D155" s="15" t="s">
        <v>364</v>
      </c>
    </row>
    <row r="156" spans="1:4">
      <c r="A156" s="15" t="s">
        <v>63</v>
      </c>
      <c r="B156" s="16" t="s">
        <v>64</v>
      </c>
      <c r="C156" s="16" t="s">
        <v>365</v>
      </c>
      <c r="D156" s="15" t="s">
        <v>366</v>
      </c>
    </row>
    <row r="157" spans="1:4">
      <c r="A157" s="15" t="s">
        <v>63</v>
      </c>
      <c r="B157" s="16" t="s">
        <v>64</v>
      </c>
      <c r="C157" s="16" t="s">
        <v>367</v>
      </c>
      <c r="D157" s="15" t="s">
        <v>368</v>
      </c>
    </row>
    <row r="158" spans="1:4">
      <c r="A158" s="15" t="s">
        <v>63</v>
      </c>
      <c r="B158" s="16" t="s">
        <v>64</v>
      </c>
      <c r="C158" s="16" t="s">
        <v>369</v>
      </c>
      <c r="D158" s="15" t="s">
        <v>370</v>
      </c>
    </row>
    <row r="159" spans="1:4">
      <c r="A159" s="15" t="s">
        <v>63</v>
      </c>
      <c r="B159" s="16" t="s">
        <v>64</v>
      </c>
      <c r="C159" s="16" t="s">
        <v>371</v>
      </c>
      <c r="D159" s="15" t="s">
        <v>372</v>
      </c>
    </row>
    <row r="160" spans="1:4">
      <c r="A160" s="15" t="s">
        <v>63</v>
      </c>
      <c r="B160" s="16" t="s">
        <v>64</v>
      </c>
      <c r="C160" s="16" t="s">
        <v>373</v>
      </c>
      <c r="D160" s="15" t="s">
        <v>374</v>
      </c>
    </row>
    <row r="161" spans="1:4">
      <c r="A161" s="15" t="s">
        <v>63</v>
      </c>
      <c r="B161" s="16" t="s">
        <v>64</v>
      </c>
      <c r="C161" s="16" t="s">
        <v>375</v>
      </c>
      <c r="D161" s="15" t="s">
        <v>376</v>
      </c>
    </row>
    <row r="162" spans="1:4">
      <c r="A162" s="15" t="s">
        <v>63</v>
      </c>
      <c r="B162" s="16" t="s">
        <v>64</v>
      </c>
      <c r="C162" s="16" t="s">
        <v>377</v>
      </c>
      <c r="D162" s="15" t="s">
        <v>378</v>
      </c>
    </row>
    <row r="163" spans="1:4">
      <c r="A163" s="15" t="s">
        <v>63</v>
      </c>
      <c r="B163" s="16" t="s">
        <v>64</v>
      </c>
      <c r="C163" s="16" t="s">
        <v>379</v>
      </c>
      <c r="D163" s="15" t="s">
        <v>380</v>
      </c>
    </row>
    <row r="164" spans="1:4">
      <c r="A164" s="15" t="s">
        <v>63</v>
      </c>
      <c r="B164" s="16" t="s">
        <v>64</v>
      </c>
      <c r="C164" s="16" t="s">
        <v>381</v>
      </c>
      <c r="D164" s="15" t="s">
        <v>382</v>
      </c>
    </row>
    <row r="165" spans="1:4">
      <c r="A165" s="15" t="s">
        <v>63</v>
      </c>
      <c r="B165" s="16" t="s">
        <v>64</v>
      </c>
      <c r="C165" s="16" t="s">
        <v>383</v>
      </c>
      <c r="D165" s="15" t="s">
        <v>384</v>
      </c>
    </row>
    <row r="166" spans="1:4">
      <c r="A166" s="15" t="s">
        <v>63</v>
      </c>
      <c r="B166" s="16" t="s">
        <v>64</v>
      </c>
      <c r="C166" s="16" t="s">
        <v>385</v>
      </c>
      <c r="D166" s="15" t="s">
        <v>386</v>
      </c>
    </row>
    <row r="167" spans="1:4">
      <c r="A167" s="15" t="s">
        <v>63</v>
      </c>
      <c r="B167" s="16" t="s">
        <v>64</v>
      </c>
      <c r="C167" s="16" t="s">
        <v>387</v>
      </c>
      <c r="D167" s="15" t="s">
        <v>388</v>
      </c>
    </row>
    <row r="168" spans="1:4">
      <c r="A168" s="15" t="s">
        <v>63</v>
      </c>
      <c r="B168" s="16" t="s">
        <v>64</v>
      </c>
      <c r="C168" s="16" t="s">
        <v>389</v>
      </c>
      <c r="D168" s="15" t="s">
        <v>390</v>
      </c>
    </row>
    <row r="169" spans="1:4">
      <c r="A169" s="15" t="s">
        <v>63</v>
      </c>
      <c r="B169" s="16" t="s">
        <v>64</v>
      </c>
      <c r="C169" s="16" t="s">
        <v>391</v>
      </c>
      <c r="D169" s="15" t="s">
        <v>392</v>
      </c>
    </row>
    <row r="170" spans="1:4">
      <c r="A170" s="15" t="s">
        <v>63</v>
      </c>
      <c r="B170" s="16" t="s">
        <v>64</v>
      </c>
      <c r="C170" s="16" t="s">
        <v>393</v>
      </c>
      <c r="D170" s="15" t="s">
        <v>394</v>
      </c>
    </row>
    <row r="171" spans="1:4">
      <c r="A171" s="15" t="s">
        <v>63</v>
      </c>
      <c r="B171" s="16" t="s">
        <v>64</v>
      </c>
      <c r="C171" s="16" t="s">
        <v>395</v>
      </c>
      <c r="D171" s="15" t="s">
        <v>396</v>
      </c>
    </row>
    <row r="172" spans="1:4">
      <c r="A172" s="15" t="s">
        <v>63</v>
      </c>
      <c r="B172" s="16" t="s">
        <v>64</v>
      </c>
      <c r="C172" s="16" t="s">
        <v>397</v>
      </c>
      <c r="D172" s="15" t="s">
        <v>398</v>
      </c>
    </row>
    <row r="173" spans="1:4">
      <c r="A173" s="15" t="s">
        <v>63</v>
      </c>
      <c r="B173" s="16" t="s">
        <v>64</v>
      </c>
      <c r="C173" s="16" t="s">
        <v>399</v>
      </c>
      <c r="D173" s="15" t="s">
        <v>400</v>
      </c>
    </row>
    <row r="174" spans="1:4">
      <c r="A174" s="15" t="s">
        <v>63</v>
      </c>
      <c r="B174" s="16" t="s">
        <v>64</v>
      </c>
      <c r="C174" s="16" t="s">
        <v>401</v>
      </c>
      <c r="D174" s="15" t="s">
        <v>402</v>
      </c>
    </row>
    <row r="175" spans="1:4">
      <c r="A175" s="15" t="s">
        <v>63</v>
      </c>
      <c r="B175" s="16" t="s">
        <v>64</v>
      </c>
      <c r="C175" s="16" t="s">
        <v>403</v>
      </c>
      <c r="D175" s="15" t="s">
        <v>404</v>
      </c>
    </row>
    <row r="176" spans="1:4">
      <c r="A176" s="15" t="s">
        <v>63</v>
      </c>
      <c r="B176" s="16" t="s">
        <v>64</v>
      </c>
      <c r="C176" s="16" t="s">
        <v>405</v>
      </c>
      <c r="D176" s="15" t="s">
        <v>406</v>
      </c>
    </row>
    <row r="177" spans="1:4">
      <c r="A177" s="15" t="s">
        <v>63</v>
      </c>
      <c r="B177" s="16" t="s">
        <v>64</v>
      </c>
      <c r="C177" s="16" t="s">
        <v>407</v>
      </c>
      <c r="D177" s="15" t="s">
        <v>408</v>
      </c>
    </row>
    <row r="178" spans="1:4">
      <c r="A178" s="15" t="s">
        <v>63</v>
      </c>
      <c r="B178" s="16" t="s">
        <v>64</v>
      </c>
      <c r="C178" s="16" t="s">
        <v>409</v>
      </c>
      <c r="D178" s="15" t="s">
        <v>410</v>
      </c>
    </row>
    <row r="179" spans="1:4">
      <c r="A179" s="15" t="s">
        <v>63</v>
      </c>
      <c r="B179" s="16" t="s">
        <v>64</v>
      </c>
      <c r="C179" s="16" t="s">
        <v>411</v>
      </c>
      <c r="D179" s="15" t="s">
        <v>412</v>
      </c>
    </row>
    <row r="180" spans="1:4">
      <c r="A180" s="15" t="s">
        <v>63</v>
      </c>
      <c r="B180" s="16" t="s">
        <v>64</v>
      </c>
      <c r="C180" s="16" t="s">
        <v>413</v>
      </c>
      <c r="D180" s="15" t="s">
        <v>414</v>
      </c>
    </row>
    <row r="181" spans="1:4">
      <c r="A181" s="15" t="s">
        <v>63</v>
      </c>
      <c r="B181" s="16" t="s">
        <v>64</v>
      </c>
      <c r="C181" s="16" t="s">
        <v>415</v>
      </c>
      <c r="D181" s="15" t="s">
        <v>416</v>
      </c>
    </row>
    <row r="182" spans="1:4">
      <c r="A182" s="15" t="s">
        <v>63</v>
      </c>
      <c r="B182" s="16" t="s">
        <v>64</v>
      </c>
      <c r="C182" s="16" t="s">
        <v>417</v>
      </c>
      <c r="D182" s="15" t="s">
        <v>418</v>
      </c>
    </row>
    <row r="183" spans="1:4">
      <c r="A183" s="15" t="s">
        <v>63</v>
      </c>
      <c r="B183" s="16" t="s">
        <v>64</v>
      </c>
      <c r="C183" s="16" t="s">
        <v>419</v>
      </c>
      <c r="D183" s="15" t="s">
        <v>420</v>
      </c>
    </row>
    <row r="184" spans="1:4">
      <c r="A184" s="15" t="s">
        <v>63</v>
      </c>
      <c r="B184" s="16" t="s">
        <v>64</v>
      </c>
      <c r="C184" s="16" t="s">
        <v>421</v>
      </c>
      <c r="D184" s="15" t="s">
        <v>422</v>
      </c>
    </row>
    <row r="185" spans="1:4">
      <c r="A185" s="15" t="s">
        <v>63</v>
      </c>
      <c r="B185" s="16" t="s">
        <v>64</v>
      </c>
      <c r="C185" s="16" t="s">
        <v>423</v>
      </c>
      <c r="D185" s="15" t="s">
        <v>424</v>
      </c>
    </row>
    <row r="186" spans="1:4">
      <c r="A186" s="15" t="s">
        <v>63</v>
      </c>
      <c r="B186" s="16" t="s">
        <v>64</v>
      </c>
      <c r="C186" s="16" t="s">
        <v>425</v>
      </c>
      <c r="D186" s="15" t="s">
        <v>426</v>
      </c>
    </row>
    <row r="187" spans="1:4">
      <c r="A187" s="15" t="s">
        <v>63</v>
      </c>
      <c r="B187" s="16" t="s">
        <v>64</v>
      </c>
      <c r="C187" s="16" t="s">
        <v>427</v>
      </c>
      <c r="D187" s="15" t="s">
        <v>428</v>
      </c>
    </row>
    <row r="188" spans="1:4">
      <c r="A188" s="15" t="s">
        <v>63</v>
      </c>
      <c r="B188" s="16" t="s">
        <v>64</v>
      </c>
      <c r="C188" s="16" t="s">
        <v>429</v>
      </c>
      <c r="D188" s="15" t="s">
        <v>430</v>
      </c>
    </row>
    <row r="189" spans="1:4">
      <c r="A189" s="15" t="s">
        <v>63</v>
      </c>
      <c r="B189" s="16" t="s">
        <v>64</v>
      </c>
      <c r="C189" s="16" t="s">
        <v>431</v>
      </c>
      <c r="D189" s="15" t="s">
        <v>432</v>
      </c>
    </row>
    <row r="190" spans="1:4">
      <c r="A190" s="15" t="s">
        <v>63</v>
      </c>
      <c r="B190" s="16" t="s">
        <v>64</v>
      </c>
      <c r="C190" s="16" t="s">
        <v>433</v>
      </c>
      <c r="D190" s="15" t="s">
        <v>434</v>
      </c>
    </row>
    <row r="191" spans="1:4">
      <c r="A191" s="15" t="s">
        <v>63</v>
      </c>
      <c r="B191" s="16" t="s">
        <v>64</v>
      </c>
      <c r="C191" s="16" t="s">
        <v>435</v>
      </c>
      <c r="D191" s="15" t="s">
        <v>436</v>
      </c>
    </row>
    <row r="192" spans="1:4">
      <c r="A192" s="15" t="s">
        <v>63</v>
      </c>
      <c r="B192" s="16" t="s">
        <v>64</v>
      </c>
      <c r="C192" s="16" t="s">
        <v>437</v>
      </c>
      <c r="D192" s="15" t="s">
        <v>438</v>
      </c>
    </row>
    <row r="193" spans="1:4">
      <c r="A193" s="15" t="s">
        <v>63</v>
      </c>
      <c r="B193" s="16" t="s">
        <v>64</v>
      </c>
      <c r="C193" s="16" t="s">
        <v>439</v>
      </c>
      <c r="D193" s="15" t="s">
        <v>440</v>
      </c>
    </row>
    <row r="194" spans="1:4">
      <c r="A194" s="15" t="s">
        <v>63</v>
      </c>
      <c r="B194" s="16" t="s">
        <v>64</v>
      </c>
      <c r="C194" s="16" t="s">
        <v>441</v>
      </c>
      <c r="D194" s="15" t="s">
        <v>442</v>
      </c>
    </row>
    <row r="195" spans="1:4">
      <c r="A195" s="15" t="s">
        <v>63</v>
      </c>
      <c r="B195" s="16" t="s">
        <v>64</v>
      </c>
      <c r="C195" s="16" t="s">
        <v>443</v>
      </c>
      <c r="D195" s="15" t="s">
        <v>444</v>
      </c>
    </row>
    <row r="196" spans="1:4">
      <c r="A196" s="15" t="s">
        <v>63</v>
      </c>
      <c r="B196" s="16" t="s">
        <v>64</v>
      </c>
      <c r="C196" s="16" t="s">
        <v>445</v>
      </c>
      <c r="D196" s="15" t="s">
        <v>446</v>
      </c>
    </row>
    <row r="197" spans="1:4">
      <c r="A197" s="15" t="s">
        <v>63</v>
      </c>
      <c r="B197" s="16" t="s">
        <v>64</v>
      </c>
      <c r="C197" s="16" t="s">
        <v>447</v>
      </c>
      <c r="D197" s="15" t="s">
        <v>448</v>
      </c>
    </row>
    <row r="198" spans="1:4">
      <c r="A198" s="15" t="s">
        <v>63</v>
      </c>
      <c r="B198" s="16" t="s">
        <v>64</v>
      </c>
      <c r="C198" s="16" t="s">
        <v>449</v>
      </c>
      <c r="D198" s="15" t="s">
        <v>450</v>
      </c>
    </row>
    <row r="199" spans="1:4">
      <c r="A199" s="15" t="s">
        <v>63</v>
      </c>
      <c r="B199" s="16" t="s">
        <v>64</v>
      </c>
      <c r="C199" s="16" t="s">
        <v>451</v>
      </c>
      <c r="D199" s="15" t="s">
        <v>452</v>
      </c>
    </row>
    <row r="200" spans="1:4">
      <c r="A200" s="15" t="s">
        <v>63</v>
      </c>
      <c r="B200" s="16" t="s">
        <v>64</v>
      </c>
      <c r="C200" s="16" t="s">
        <v>453</v>
      </c>
      <c r="D200" s="15" t="s">
        <v>454</v>
      </c>
    </row>
    <row r="201" spans="1:4">
      <c r="A201" s="15" t="s">
        <v>63</v>
      </c>
      <c r="B201" s="16" t="s">
        <v>64</v>
      </c>
      <c r="C201" s="16" t="s">
        <v>455</v>
      </c>
      <c r="D201" s="15" t="s">
        <v>456</v>
      </c>
    </row>
    <row r="202" spans="1:4">
      <c r="A202" s="15" t="s">
        <v>63</v>
      </c>
      <c r="B202" s="16" t="s">
        <v>64</v>
      </c>
      <c r="C202" s="16" t="s">
        <v>457</v>
      </c>
      <c r="D202" s="15" t="s">
        <v>458</v>
      </c>
    </row>
    <row r="203" spans="1:4">
      <c r="A203" s="15" t="s">
        <v>63</v>
      </c>
      <c r="B203" s="16" t="s">
        <v>64</v>
      </c>
      <c r="C203" s="16" t="s">
        <v>459</v>
      </c>
      <c r="D203" s="15" t="s">
        <v>460</v>
      </c>
    </row>
    <row r="204" spans="1:4">
      <c r="A204" s="15" t="s">
        <v>63</v>
      </c>
      <c r="B204" s="16" t="s">
        <v>64</v>
      </c>
      <c r="C204" s="16" t="s">
        <v>461</v>
      </c>
      <c r="D204" s="15" t="s">
        <v>462</v>
      </c>
    </row>
    <row r="205" spans="1:4">
      <c r="A205" s="15" t="s">
        <v>63</v>
      </c>
      <c r="B205" s="16" t="s">
        <v>64</v>
      </c>
      <c r="C205" s="16" t="s">
        <v>463</v>
      </c>
      <c r="D205" s="15" t="s">
        <v>464</v>
      </c>
    </row>
    <row r="206" spans="1:4">
      <c r="A206" s="15" t="s">
        <v>63</v>
      </c>
      <c r="B206" s="16" t="s">
        <v>64</v>
      </c>
      <c r="C206" s="16" t="s">
        <v>465</v>
      </c>
      <c r="D206" s="15" t="s">
        <v>466</v>
      </c>
    </row>
    <row r="207" spans="1:4">
      <c r="A207" s="15" t="s">
        <v>63</v>
      </c>
      <c r="B207" s="16" t="s">
        <v>64</v>
      </c>
      <c r="C207" s="16" t="s">
        <v>467</v>
      </c>
      <c r="D207" s="15" t="s">
        <v>468</v>
      </c>
    </row>
    <row r="208" spans="1:4">
      <c r="A208" s="15" t="s">
        <v>63</v>
      </c>
      <c r="B208" s="16" t="s">
        <v>64</v>
      </c>
      <c r="C208" s="16" t="s">
        <v>469</v>
      </c>
      <c r="D208" s="15" t="s">
        <v>470</v>
      </c>
    </row>
    <row r="209" spans="1:4">
      <c r="A209" s="15" t="s">
        <v>63</v>
      </c>
      <c r="B209" s="16" t="s">
        <v>64</v>
      </c>
      <c r="C209" s="16" t="s">
        <v>471</v>
      </c>
      <c r="D209" s="15" t="s">
        <v>472</v>
      </c>
    </row>
    <row r="210" spans="1:4">
      <c r="A210" s="15" t="s">
        <v>63</v>
      </c>
      <c r="B210" s="16" t="s">
        <v>64</v>
      </c>
      <c r="C210" s="16" t="s">
        <v>473</v>
      </c>
      <c r="D210" s="15" t="s">
        <v>474</v>
      </c>
    </row>
    <row r="211" spans="1:4">
      <c r="A211" s="15" t="s">
        <v>63</v>
      </c>
      <c r="B211" s="16" t="s">
        <v>64</v>
      </c>
      <c r="C211" s="16" t="s">
        <v>475</v>
      </c>
      <c r="D211" s="15" t="s">
        <v>476</v>
      </c>
    </row>
    <row r="212" spans="1:4">
      <c r="A212" s="15" t="s">
        <v>63</v>
      </c>
      <c r="B212" s="16" t="s">
        <v>64</v>
      </c>
      <c r="C212" s="16" t="s">
        <v>477</v>
      </c>
      <c r="D212" s="15" t="s">
        <v>478</v>
      </c>
    </row>
    <row r="213" spans="1:4">
      <c r="A213" s="15" t="s">
        <v>63</v>
      </c>
      <c r="B213" s="16" t="s">
        <v>64</v>
      </c>
      <c r="C213" s="16" t="s">
        <v>479</v>
      </c>
      <c r="D213" s="15" t="s">
        <v>480</v>
      </c>
    </row>
    <row r="214" spans="1:4">
      <c r="A214" s="15" t="s">
        <v>63</v>
      </c>
      <c r="B214" s="16" t="s">
        <v>64</v>
      </c>
      <c r="C214" s="16" t="s">
        <v>481</v>
      </c>
      <c r="D214" s="15" t="s">
        <v>482</v>
      </c>
    </row>
    <row r="215" spans="1:4">
      <c r="A215" s="15" t="s">
        <v>63</v>
      </c>
      <c r="B215" s="16" t="s">
        <v>64</v>
      </c>
      <c r="C215" s="16" t="s">
        <v>483</v>
      </c>
      <c r="D215" s="15" t="s">
        <v>484</v>
      </c>
    </row>
    <row r="216" spans="1:4">
      <c r="A216" s="15" t="s">
        <v>63</v>
      </c>
      <c r="B216" s="16" t="s">
        <v>64</v>
      </c>
      <c r="C216" s="16" t="s">
        <v>485</v>
      </c>
      <c r="D216" s="15" t="s">
        <v>486</v>
      </c>
    </row>
    <row r="217" spans="1:4">
      <c r="A217" s="15" t="s">
        <v>63</v>
      </c>
      <c r="B217" s="16" t="s">
        <v>64</v>
      </c>
      <c r="C217" s="16" t="s">
        <v>487</v>
      </c>
      <c r="D217" s="15" t="s">
        <v>488</v>
      </c>
    </row>
    <row r="218" spans="1:4">
      <c r="A218" s="15" t="s">
        <v>63</v>
      </c>
      <c r="B218" s="16" t="s">
        <v>64</v>
      </c>
      <c r="C218" s="16" t="s">
        <v>489</v>
      </c>
      <c r="D218" s="15" t="s">
        <v>490</v>
      </c>
    </row>
    <row r="219" spans="1:4">
      <c r="A219" s="15" t="s">
        <v>63</v>
      </c>
      <c r="B219" s="16" t="s">
        <v>64</v>
      </c>
      <c r="C219" s="16" t="s">
        <v>491</v>
      </c>
      <c r="D219" s="15" t="s">
        <v>492</v>
      </c>
    </row>
    <row r="220" spans="1:4">
      <c r="A220" s="15" t="s">
        <v>63</v>
      </c>
      <c r="B220" s="16" t="s">
        <v>64</v>
      </c>
      <c r="C220" s="16" t="s">
        <v>493</v>
      </c>
      <c r="D220" s="15" t="s">
        <v>494</v>
      </c>
    </row>
    <row r="221" spans="1:4">
      <c r="A221" s="15" t="s">
        <v>63</v>
      </c>
      <c r="B221" s="16" t="s">
        <v>64</v>
      </c>
      <c r="C221" s="16" t="s">
        <v>495</v>
      </c>
      <c r="D221" s="15" t="s">
        <v>496</v>
      </c>
    </row>
    <row r="222" spans="1:4">
      <c r="A222" s="15" t="s">
        <v>63</v>
      </c>
      <c r="B222" s="16" t="s">
        <v>64</v>
      </c>
      <c r="C222" s="16" t="s">
        <v>497</v>
      </c>
      <c r="D222" s="15" t="s">
        <v>498</v>
      </c>
    </row>
    <row r="223" spans="1:4">
      <c r="A223" s="15" t="s">
        <v>63</v>
      </c>
      <c r="B223" s="16" t="s">
        <v>64</v>
      </c>
      <c r="C223" s="16" t="s">
        <v>499</v>
      </c>
      <c r="D223" s="15" t="s">
        <v>500</v>
      </c>
    </row>
    <row r="224" spans="1:4">
      <c r="A224" s="15" t="s">
        <v>63</v>
      </c>
      <c r="B224" s="16" t="s">
        <v>64</v>
      </c>
      <c r="C224" s="16" t="s">
        <v>501</v>
      </c>
      <c r="D224" s="15" t="s">
        <v>502</v>
      </c>
    </row>
    <row r="225" spans="1:4">
      <c r="A225" s="15" t="s">
        <v>63</v>
      </c>
      <c r="B225" s="16" t="s">
        <v>64</v>
      </c>
      <c r="C225" s="16" t="s">
        <v>503</v>
      </c>
      <c r="D225" s="15" t="s">
        <v>504</v>
      </c>
    </row>
    <row r="226" spans="1:4">
      <c r="A226" s="15" t="s">
        <v>63</v>
      </c>
      <c r="B226" s="16" t="s">
        <v>64</v>
      </c>
      <c r="C226" s="16" t="s">
        <v>505</v>
      </c>
      <c r="D226" s="15" t="s">
        <v>506</v>
      </c>
    </row>
    <row r="227" spans="1:4">
      <c r="A227" s="15" t="s">
        <v>63</v>
      </c>
      <c r="B227" s="16" t="s">
        <v>64</v>
      </c>
      <c r="C227" s="16" t="s">
        <v>507</v>
      </c>
      <c r="D227" s="15" t="s">
        <v>508</v>
      </c>
    </row>
    <row r="228" spans="1:4">
      <c r="A228" s="15" t="s">
        <v>63</v>
      </c>
      <c r="B228" s="16" t="s">
        <v>64</v>
      </c>
      <c r="C228" s="16" t="s">
        <v>509</v>
      </c>
      <c r="D228" s="15" t="s">
        <v>510</v>
      </c>
    </row>
    <row r="229" spans="1:4">
      <c r="A229" s="15" t="s">
        <v>63</v>
      </c>
      <c r="B229" s="16" t="s">
        <v>64</v>
      </c>
      <c r="C229" s="16" t="s">
        <v>511</v>
      </c>
      <c r="D229" s="15" t="s">
        <v>512</v>
      </c>
    </row>
    <row r="230" spans="1:4">
      <c r="A230" s="15" t="s">
        <v>63</v>
      </c>
      <c r="B230" s="16" t="s">
        <v>64</v>
      </c>
      <c r="C230" s="16" t="s">
        <v>513</v>
      </c>
      <c r="D230" s="15" t="s">
        <v>514</v>
      </c>
    </row>
    <row r="231" spans="1:4">
      <c r="A231" s="15" t="s">
        <v>63</v>
      </c>
      <c r="B231" s="16" t="s">
        <v>64</v>
      </c>
      <c r="C231" s="16" t="s">
        <v>515</v>
      </c>
      <c r="D231" s="15" t="s">
        <v>516</v>
      </c>
    </row>
    <row r="232" spans="1:4">
      <c r="A232" s="15" t="s">
        <v>63</v>
      </c>
      <c r="B232" s="16" t="s">
        <v>64</v>
      </c>
      <c r="C232" s="16" t="s">
        <v>517</v>
      </c>
      <c r="D232" s="15" t="s">
        <v>518</v>
      </c>
    </row>
    <row r="233" spans="1:4">
      <c r="A233" s="15" t="s">
        <v>63</v>
      </c>
      <c r="B233" s="16" t="s">
        <v>64</v>
      </c>
      <c r="C233" s="16" t="s">
        <v>519</v>
      </c>
      <c r="D233" s="15" t="s">
        <v>520</v>
      </c>
    </row>
    <row r="234" spans="1:4">
      <c r="A234" s="15" t="s">
        <v>63</v>
      </c>
      <c r="B234" s="16" t="s">
        <v>64</v>
      </c>
      <c r="C234" s="16" t="s">
        <v>521</v>
      </c>
      <c r="D234" s="15" t="s">
        <v>522</v>
      </c>
    </row>
    <row r="235" spans="1:4">
      <c r="A235" s="15" t="s">
        <v>63</v>
      </c>
      <c r="B235" s="16" t="s">
        <v>64</v>
      </c>
      <c r="C235" s="16" t="s">
        <v>523</v>
      </c>
      <c r="D235" s="15" t="s">
        <v>524</v>
      </c>
    </row>
    <row r="236" spans="1:4">
      <c r="A236" s="15" t="s">
        <v>63</v>
      </c>
      <c r="B236" s="16" t="s">
        <v>64</v>
      </c>
      <c r="C236" s="16" t="s">
        <v>525</v>
      </c>
      <c r="D236" s="15" t="s">
        <v>526</v>
      </c>
    </row>
    <row r="237" spans="1:4">
      <c r="A237" s="15" t="s">
        <v>63</v>
      </c>
      <c r="B237" s="16" t="s">
        <v>64</v>
      </c>
      <c r="C237" s="16" t="s">
        <v>527</v>
      </c>
      <c r="D237" s="15" t="s">
        <v>528</v>
      </c>
    </row>
    <row r="238" spans="1:4">
      <c r="A238" s="15" t="s">
        <v>63</v>
      </c>
      <c r="B238" s="16" t="s">
        <v>64</v>
      </c>
      <c r="C238" s="16" t="s">
        <v>529</v>
      </c>
      <c r="D238" s="15" t="s">
        <v>530</v>
      </c>
    </row>
    <row r="239" spans="1:4">
      <c r="A239" s="15" t="s">
        <v>63</v>
      </c>
      <c r="B239" s="16" t="s">
        <v>64</v>
      </c>
      <c r="C239" s="16" t="s">
        <v>531</v>
      </c>
      <c r="D239" s="15" t="s">
        <v>532</v>
      </c>
    </row>
    <row r="240" spans="1:4">
      <c r="A240" s="15" t="s">
        <v>63</v>
      </c>
      <c r="B240" s="16" t="s">
        <v>64</v>
      </c>
      <c r="C240" s="16" t="s">
        <v>533</v>
      </c>
      <c r="D240" s="15" t="s">
        <v>534</v>
      </c>
    </row>
    <row r="241" spans="1:4">
      <c r="A241" s="15" t="s">
        <v>63</v>
      </c>
      <c r="B241" s="16" t="s">
        <v>64</v>
      </c>
      <c r="C241" s="16" t="s">
        <v>535</v>
      </c>
      <c r="D241" s="15" t="s">
        <v>536</v>
      </c>
    </row>
    <row r="242" spans="1:4">
      <c r="A242" s="15" t="s">
        <v>63</v>
      </c>
      <c r="B242" s="16" t="s">
        <v>64</v>
      </c>
      <c r="C242" s="16" t="s">
        <v>537</v>
      </c>
      <c r="D242" s="15" t="s">
        <v>538</v>
      </c>
    </row>
    <row r="243" spans="1:4">
      <c r="A243" s="15" t="s">
        <v>63</v>
      </c>
      <c r="B243" s="16" t="s">
        <v>64</v>
      </c>
      <c r="C243" s="16" t="s">
        <v>539</v>
      </c>
      <c r="D243" s="15" t="s">
        <v>540</v>
      </c>
    </row>
    <row r="244" spans="1:4">
      <c r="A244" s="15" t="s">
        <v>63</v>
      </c>
      <c r="B244" s="16" t="s">
        <v>64</v>
      </c>
      <c r="C244" s="16" t="s">
        <v>541</v>
      </c>
      <c r="D244" s="15" t="s">
        <v>542</v>
      </c>
    </row>
    <row r="245" spans="1:4">
      <c r="A245" s="15" t="s">
        <v>63</v>
      </c>
      <c r="B245" s="16" t="s">
        <v>64</v>
      </c>
      <c r="C245" s="16" t="s">
        <v>543</v>
      </c>
      <c r="D245" s="15" t="s">
        <v>544</v>
      </c>
    </row>
    <row r="246" spans="1:4">
      <c r="A246" s="15" t="s">
        <v>63</v>
      </c>
      <c r="B246" s="16" t="s">
        <v>64</v>
      </c>
      <c r="C246" s="16" t="s">
        <v>545</v>
      </c>
      <c r="D246" s="15" t="s">
        <v>546</v>
      </c>
    </row>
    <row r="247" spans="1:4">
      <c r="A247" s="15" t="s">
        <v>63</v>
      </c>
      <c r="B247" s="16" t="s">
        <v>64</v>
      </c>
      <c r="C247" s="16" t="s">
        <v>547</v>
      </c>
      <c r="D247" s="15" t="s">
        <v>548</v>
      </c>
    </row>
    <row r="248" spans="1:4">
      <c r="A248" s="15" t="s">
        <v>63</v>
      </c>
      <c r="B248" s="16" t="s">
        <v>64</v>
      </c>
      <c r="C248" s="16" t="s">
        <v>549</v>
      </c>
      <c r="D248" s="15" t="s">
        <v>550</v>
      </c>
    </row>
    <row r="249" spans="1:4">
      <c r="A249" s="15" t="s">
        <v>63</v>
      </c>
      <c r="B249" s="16" t="s">
        <v>64</v>
      </c>
      <c r="C249" s="16" t="s">
        <v>551</v>
      </c>
      <c r="D249" s="15" t="s">
        <v>552</v>
      </c>
    </row>
    <row r="250" spans="1:4">
      <c r="A250" s="15" t="s">
        <v>63</v>
      </c>
      <c r="B250" s="16" t="s">
        <v>64</v>
      </c>
      <c r="C250" s="16" t="s">
        <v>553</v>
      </c>
      <c r="D250" s="15" t="s">
        <v>554</v>
      </c>
    </row>
    <row r="251" spans="1:4">
      <c r="A251" s="15" t="s">
        <v>63</v>
      </c>
      <c r="B251" s="16" t="s">
        <v>64</v>
      </c>
      <c r="C251" s="16" t="s">
        <v>555</v>
      </c>
      <c r="D251" s="15" t="s">
        <v>556</v>
      </c>
    </row>
    <row r="252" spans="1:4">
      <c r="A252" s="15" t="s">
        <v>63</v>
      </c>
      <c r="B252" s="16" t="s">
        <v>64</v>
      </c>
      <c r="C252" s="16" t="s">
        <v>557</v>
      </c>
      <c r="D252" s="15" t="s">
        <v>558</v>
      </c>
    </row>
    <row r="253" spans="1:4">
      <c r="A253" s="15" t="s">
        <v>63</v>
      </c>
      <c r="B253" s="16" t="s">
        <v>64</v>
      </c>
      <c r="C253" s="16" t="s">
        <v>559</v>
      </c>
      <c r="D253" s="15" t="s">
        <v>560</v>
      </c>
    </row>
    <row r="254" spans="1:4">
      <c r="A254" s="15" t="s">
        <v>63</v>
      </c>
      <c r="B254" s="16" t="s">
        <v>64</v>
      </c>
      <c r="C254" s="16" t="s">
        <v>561</v>
      </c>
      <c r="D254" s="15" t="s">
        <v>562</v>
      </c>
    </row>
    <row r="255" spans="1:4">
      <c r="A255" s="15" t="s">
        <v>63</v>
      </c>
      <c r="B255" s="16" t="s">
        <v>64</v>
      </c>
      <c r="C255" s="16" t="s">
        <v>563</v>
      </c>
      <c r="D255" s="15" t="s">
        <v>564</v>
      </c>
    </row>
    <row r="256" spans="1:4">
      <c r="A256" s="15" t="s">
        <v>63</v>
      </c>
      <c r="B256" s="16" t="s">
        <v>64</v>
      </c>
      <c r="C256" s="16" t="s">
        <v>565</v>
      </c>
      <c r="D256" s="15" t="s">
        <v>566</v>
      </c>
    </row>
    <row r="257" spans="1:4">
      <c r="A257" s="15" t="s">
        <v>63</v>
      </c>
      <c r="B257" s="16" t="s">
        <v>64</v>
      </c>
      <c r="C257" s="16" t="s">
        <v>567</v>
      </c>
      <c r="D257" s="15" t="s">
        <v>568</v>
      </c>
    </row>
    <row r="258" spans="1:4">
      <c r="A258" s="15" t="s">
        <v>63</v>
      </c>
      <c r="B258" s="16" t="s">
        <v>64</v>
      </c>
      <c r="C258" s="16" t="s">
        <v>569</v>
      </c>
      <c r="D258" s="15" t="s">
        <v>570</v>
      </c>
    </row>
    <row r="259" spans="1:4">
      <c r="A259" s="15" t="s">
        <v>63</v>
      </c>
      <c r="B259" s="16" t="s">
        <v>64</v>
      </c>
      <c r="C259" s="16" t="s">
        <v>571</v>
      </c>
      <c r="D259" s="15" t="s">
        <v>572</v>
      </c>
    </row>
    <row r="260" spans="1:4">
      <c r="A260" s="15" t="s">
        <v>63</v>
      </c>
      <c r="B260" s="16" t="s">
        <v>64</v>
      </c>
      <c r="C260" s="16" t="s">
        <v>573</v>
      </c>
      <c r="D260" s="15" t="s">
        <v>574</v>
      </c>
    </row>
    <row r="261" spans="1:4">
      <c r="A261" s="15" t="s">
        <v>63</v>
      </c>
      <c r="B261" s="16" t="s">
        <v>64</v>
      </c>
      <c r="C261" s="16" t="s">
        <v>575</v>
      </c>
      <c r="D261" s="15" t="s">
        <v>576</v>
      </c>
    </row>
    <row r="262" spans="1:4">
      <c r="A262" s="15" t="s">
        <v>63</v>
      </c>
      <c r="B262" s="16" t="s">
        <v>64</v>
      </c>
      <c r="C262" s="16" t="s">
        <v>577</v>
      </c>
      <c r="D262" s="15" t="s">
        <v>578</v>
      </c>
    </row>
    <row r="263" spans="1:4">
      <c r="A263" s="15" t="s">
        <v>63</v>
      </c>
      <c r="B263" s="16" t="s">
        <v>64</v>
      </c>
      <c r="C263" s="16" t="s">
        <v>579</v>
      </c>
      <c r="D263" s="15" t="s">
        <v>580</v>
      </c>
    </row>
    <row r="264" spans="1:4">
      <c r="A264" s="15" t="s">
        <v>63</v>
      </c>
      <c r="B264" s="16" t="s">
        <v>64</v>
      </c>
      <c r="C264" s="16" t="s">
        <v>581</v>
      </c>
      <c r="D264" s="15" t="s">
        <v>582</v>
      </c>
    </row>
    <row r="265" spans="1:4">
      <c r="A265" s="15" t="s">
        <v>63</v>
      </c>
      <c r="B265" s="16" t="s">
        <v>64</v>
      </c>
      <c r="C265" s="16" t="s">
        <v>583</v>
      </c>
      <c r="D265" s="15" t="s">
        <v>584</v>
      </c>
    </row>
    <row r="266" spans="1:4">
      <c r="A266" s="15" t="s">
        <v>63</v>
      </c>
      <c r="B266" s="16" t="s">
        <v>64</v>
      </c>
      <c r="C266" s="16" t="s">
        <v>585</v>
      </c>
      <c r="D266" s="15" t="s">
        <v>586</v>
      </c>
    </row>
    <row r="267" spans="1:4">
      <c r="A267" s="15" t="s">
        <v>63</v>
      </c>
      <c r="B267" s="16" t="s">
        <v>64</v>
      </c>
      <c r="C267" s="16" t="s">
        <v>587</v>
      </c>
      <c r="D267" s="15" t="s">
        <v>588</v>
      </c>
    </row>
    <row r="268" spans="1:4">
      <c r="A268" s="15" t="s">
        <v>63</v>
      </c>
      <c r="B268" s="16" t="s">
        <v>64</v>
      </c>
      <c r="C268" s="16" t="s">
        <v>589</v>
      </c>
      <c r="D268" s="15" t="s">
        <v>590</v>
      </c>
    </row>
    <row r="269" spans="1:4">
      <c r="A269" s="15" t="s">
        <v>63</v>
      </c>
      <c r="B269" s="16" t="s">
        <v>64</v>
      </c>
      <c r="C269" s="16" t="s">
        <v>591</v>
      </c>
      <c r="D269" s="15" t="s">
        <v>592</v>
      </c>
    </row>
    <row r="270" spans="1:4">
      <c r="A270" s="15" t="s">
        <v>63</v>
      </c>
      <c r="B270" s="16" t="s">
        <v>64</v>
      </c>
      <c r="C270" s="16" t="s">
        <v>593</v>
      </c>
      <c r="D270" s="15" t="s">
        <v>594</v>
      </c>
    </row>
    <row r="271" spans="1:4">
      <c r="A271" s="15" t="s">
        <v>63</v>
      </c>
      <c r="B271" s="16" t="s">
        <v>64</v>
      </c>
      <c r="C271" s="16" t="s">
        <v>595</v>
      </c>
      <c r="D271" s="15" t="s">
        <v>596</v>
      </c>
    </row>
    <row r="272" spans="1:4">
      <c r="A272" s="15" t="s">
        <v>63</v>
      </c>
      <c r="B272" s="16" t="s">
        <v>64</v>
      </c>
      <c r="C272" s="16" t="s">
        <v>597</v>
      </c>
      <c r="D272" s="15" t="s">
        <v>598</v>
      </c>
    </row>
    <row r="273" spans="1:4">
      <c r="A273" s="15" t="s">
        <v>63</v>
      </c>
      <c r="B273" s="16" t="s">
        <v>64</v>
      </c>
      <c r="C273" s="16" t="s">
        <v>599</v>
      </c>
      <c r="D273" s="15" t="s">
        <v>600</v>
      </c>
    </row>
    <row r="274" spans="1:4">
      <c r="A274" s="15" t="s">
        <v>63</v>
      </c>
      <c r="B274" s="16" t="s">
        <v>64</v>
      </c>
      <c r="C274" s="16" t="s">
        <v>601</v>
      </c>
      <c r="D274" s="15" t="s">
        <v>602</v>
      </c>
    </row>
    <row r="275" spans="1:4">
      <c r="A275" s="15" t="s">
        <v>63</v>
      </c>
      <c r="B275" s="16" t="s">
        <v>64</v>
      </c>
      <c r="C275" s="16" t="s">
        <v>603</v>
      </c>
      <c r="D275" s="15" t="s">
        <v>604</v>
      </c>
    </row>
    <row r="276" spans="1:4">
      <c r="A276" s="15" t="s">
        <v>63</v>
      </c>
      <c r="B276" s="16" t="s">
        <v>64</v>
      </c>
      <c r="C276" s="16" t="s">
        <v>605</v>
      </c>
      <c r="D276" s="15" t="s">
        <v>606</v>
      </c>
    </row>
    <row r="277" spans="1:4">
      <c r="A277" s="15" t="s">
        <v>63</v>
      </c>
      <c r="B277" s="16" t="s">
        <v>64</v>
      </c>
      <c r="C277" s="16" t="s">
        <v>607</v>
      </c>
      <c r="D277" s="15" t="s">
        <v>608</v>
      </c>
    </row>
    <row r="278" spans="1:4">
      <c r="A278" s="15" t="s">
        <v>63</v>
      </c>
      <c r="B278" s="16" t="s">
        <v>64</v>
      </c>
      <c r="C278" s="16" t="s">
        <v>609</v>
      </c>
      <c r="D278" s="15" t="s">
        <v>610</v>
      </c>
    </row>
    <row r="279" spans="1:4">
      <c r="A279" s="15" t="s">
        <v>63</v>
      </c>
      <c r="B279" s="16" t="s">
        <v>64</v>
      </c>
      <c r="C279" s="16" t="s">
        <v>611</v>
      </c>
      <c r="D279" s="15" t="s">
        <v>612</v>
      </c>
    </row>
    <row r="280" spans="1:4">
      <c r="A280" s="15" t="s">
        <v>63</v>
      </c>
      <c r="B280" s="16" t="s">
        <v>64</v>
      </c>
      <c r="C280" s="16" t="s">
        <v>613</v>
      </c>
      <c r="D280" s="15" t="s">
        <v>614</v>
      </c>
    </row>
    <row r="281" spans="1:4">
      <c r="A281" s="15" t="s">
        <v>63</v>
      </c>
      <c r="B281" s="16" t="s">
        <v>64</v>
      </c>
      <c r="C281" s="16" t="s">
        <v>615</v>
      </c>
      <c r="D281" s="15" t="s">
        <v>616</v>
      </c>
    </row>
    <row r="282" spans="1:4">
      <c r="A282" s="15" t="s">
        <v>63</v>
      </c>
      <c r="B282" s="16" t="s">
        <v>64</v>
      </c>
      <c r="C282" s="16" t="s">
        <v>617</v>
      </c>
      <c r="D282" s="15" t="s">
        <v>618</v>
      </c>
    </row>
    <row r="283" spans="1:4">
      <c r="A283" s="15" t="s">
        <v>63</v>
      </c>
      <c r="B283" s="16" t="s">
        <v>64</v>
      </c>
      <c r="C283" s="16" t="s">
        <v>619</v>
      </c>
      <c r="D283" s="15" t="s">
        <v>620</v>
      </c>
    </row>
    <row r="284" spans="1:4">
      <c r="A284" s="15" t="s">
        <v>63</v>
      </c>
      <c r="B284" s="16" t="s">
        <v>64</v>
      </c>
      <c r="C284" s="16" t="s">
        <v>621</v>
      </c>
      <c r="D284" s="15" t="s">
        <v>622</v>
      </c>
    </row>
    <row r="285" spans="1:4">
      <c r="A285" s="15" t="s">
        <v>63</v>
      </c>
      <c r="B285" s="16" t="s">
        <v>64</v>
      </c>
      <c r="C285" s="16" t="s">
        <v>623</v>
      </c>
      <c r="D285" s="15" t="s">
        <v>624</v>
      </c>
    </row>
    <row r="286" spans="1:4">
      <c r="A286" s="15" t="s">
        <v>63</v>
      </c>
      <c r="B286" s="16" t="s">
        <v>64</v>
      </c>
      <c r="C286" s="16" t="s">
        <v>625</v>
      </c>
      <c r="D286" s="15" t="s">
        <v>626</v>
      </c>
    </row>
    <row r="287" spans="1:4">
      <c r="A287" s="15" t="s">
        <v>63</v>
      </c>
      <c r="B287" s="16" t="s">
        <v>64</v>
      </c>
      <c r="C287" s="16" t="s">
        <v>627</v>
      </c>
      <c r="D287" s="15" t="s">
        <v>628</v>
      </c>
    </row>
    <row r="288" spans="1:4">
      <c r="A288" s="15" t="s">
        <v>63</v>
      </c>
      <c r="B288" s="16" t="s">
        <v>64</v>
      </c>
      <c r="C288" s="16" t="s">
        <v>629</v>
      </c>
      <c r="D288" s="15" t="s">
        <v>630</v>
      </c>
    </row>
    <row r="289" spans="1:4">
      <c r="A289" s="15" t="s">
        <v>63</v>
      </c>
      <c r="B289" s="16" t="s">
        <v>64</v>
      </c>
      <c r="C289" s="16" t="s">
        <v>631</v>
      </c>
      <c r="D289" s="15" t="s">
        <v>632</v>
      </c>
    </row>
    <row r="290" spans="1:4">
      <c r="A290" s="15" t="s">
        <v>63</v>
      </c>
      <c r="B290" s="16" t="s">
        <v>64</v>
      </c>
      <c r="C290" s="16" t="s">
        <v>633</v>
      </c>
      <c r="D290" s="15" t="s">
        <v>634</v>
      </c>
    </row>
    <row r="291" spans="1:4">
      <c r="A291" s="15" t="s">
        <v>63</v>
      </c>
      <c r="B291" s="16" t="s">
        <v>64</v>
      </c>
      <c r="C291" s="16" t="s">
        <v>635</v>
      </c>
      <c r="D291" s="15" t="s">
        <v>636</v>
      </c>
    </row>
    <row r="292" spans="1:4">
      <c r="A292" s="15" t="s">
        <v>63</v>
      </c>
      <c r="B292" s="16" t="s">
        <v>64</v>
      </c>
      <c r="C292" s="16" t="s">
        <v>637</v>
      </c>
      <c r="D292" s="15" t="s">
        <v>638</v>
      </c>
    </row>
    <row r="293" spans="1:4">
      <c r="A293" s="15" t="s">
        <v>63</v>
      </c>
      <c r="B293" s="16" t="s">
        <v>64</v>
      </c>
      <c r="C293" s="16" t="s">
        <v>639</v>
      </c>
      <c r="D293" s="15" t="s">
        <v>640</v>
      </c>
    </row>
    <row r="294" spans="1:4">
      <c r="A294" s="15" t="s">
        <v>63</v>
      </c>
      <c r="B294" s="16" t="s">
        <v>64</v>
      </c>
      <c r="C294" s="16" t="s">
        <v>641</v>
      </c>
      <c r="D294" s="15" t="s">
        <v>642</v>
      </c>
    </row>
    <row r="295" spans="1:4">
      <c r="A295" s="15" t="s">
        <v>63</v>
      </c>
      <c r="B295" s="16" t="s">
        <v>64</v>
      </c>
      <c r="C295" s="16" t="s">
        <v>643</v>
      </c>
      <c r="D295" s="15" t="s">
        <v>644</v>
      </c>
    </row>
    <row r="296" spans="1:4">
      <c r="A296" s="15" t="s">
        <v>63</v>
      </c>
      <c r="B296" s="16" t="s">
        <v>64</v>
      </c>
      <c r="C296" s="16" t="s">
        <v>645</v>
      </c>
      <c r="D296" s="15" t="s">
        <v>646</v>
      </c>
    </row>
    <row r="297" spans="1:4">
      <c r="A297" s="15" t="s">
        <v>63</v>
      </c>
      <c r="B297" s="16" t="s">
        <v>64</v>
      </c>
      <c r="C297" s="16" t="s">
        <v>647</v>
      </c>
      <c r="D297" s="15" t="s">
        <v>648</v>
      </c>
    </row>
    <row r="298" spans="1:4">
      <c r="A298" s="15" t="s">
        <v>63</v>
      </c>
      <c r="B298" s="16" t="s">
        <v>64</v>
      </c>
      <c r="C298" s="16" t="s">
        <v>649</v>
      </c>
      <c r="D298" s="15" t="s">
        <v>650</v>
      </c>
    </row>
    <row r="299" spans="1:4">
      <c r="A299" s="15" t="s">
        <v>63</v>
      </c>
      <c r="B299" s="16" t="s">
        <v>64</v>
      </c>
      <c r="C299" s="16" t="s">
        <v>651</v>
      </c>
      <c r="D299" s="15" t="s">
        <v>652</v>
      </c>
    </row>
    <row r="300" spans="1:4">
      <c r="A300" s="15" t="s">
        <v>63</v>
      </c>
      <c r="B300" s="16" t="s">
        <v>64</v>
      </c>
      <c r="C300" s="16" t="s">
        <v>653</v>
      </c>
      <c r="D300" s="15" t="s">
        <v>654</v>
      </c>
    </row>
    <row r="301" spans="1:4">
      <c r="A301" s="15" t="s">
        <v>63</v>
      </c>
      <c r="B301" s="16" t="s">
        <v>64</v>
      </c>
      <c r="C301" s="16" t="s">
        <v>655</v>
      </c>
      <c r="D301" s="15" t="s">
        <v>656</v>
      </c>
    </row>
    <row r="302" spans="1:4">
      <c r="A302" s="15" t="s">
        <v>63</v>
      </c>
      <c r="B302" s="16" t="s">
        <v>64</v>
      </c>
      <c r="C302" s="16" t="s">
        <v>657</v>
      </c>
      <c r="D302" s="15" t="s">
        <v>658</v>
      </c>
    </row>
    <row r="303" spans="1:4">
      <c r="A303" s="15" t="s">
        <v>63</v>
      </c>
      <c r="B303" s="16" t="s">
        <v>64</v>
      </c>
      <c r="C303" s="16" t="s">
        <v>659</v>
      </c>
      <c r="D303" s="15" t="s">
        <v>660</v>
      </c>
    </row>
    <row r="304" spans="1:4">
      <c r="A304" s="15" t="s">
        <v>63</v>
      </c>
      <c r="B304" s="16" t="s">
        <v>64</v>
      </c>
      <c r="C304" s="16" t="s">
        <v>661</v>
      </c>
      <c r="D304" s="15" t="s">
        <v>662</v>
      </c>
    </row>
    <row r="305" spans="1:4">
      <c r="A305" s="15" t="s">
        <v>63</v>
      </c>
      <c r="B305" s="16" t="s">
        <v>64</v>
      </c>
      <c r="C305" s="16" t="s">
        <v>663</v>
      </c>
      <c r="D305" s="15" t="s">
        <v>664</v>
      </c>
    </row>
    <row r="306" spans="1:4">
      <c r="A306" s="15" t="s">
        <v>63</v>
      </c>
      <c r="B306" s="16" t="s">
        <v>64</v>
      </c>
      <c r="C306" s="16" t="s">
        <v>665</v>
      </c>
      <c r="D306" s="15" t="s">
        <v>666</v>
      </c>
    </row>
    <row r="307" spans="1:4">
      <c r="A307" s="15" t="s">
        <v>63</v>
      </c>
      <c r="B307" s="16" t="s">
        <v>64</v>
      </c>
      <c r="C307" s="16" t="s">
        <v>667</v>
      </c>
      <c r="D307" s="15" t="s">
        <v>668</v>
      </c>
    </row>
    <row r="308" spans="1:4">
      <c r="A308" s="15" t="s">
        <v>63</v>
      </c>
      <c r="B308" s="16" t="s">
        <v>64</v>
      </c>
      <c r="C308" s="16" t="s">
        <v>669</v>
      </c>
      <c r="D308" s="15" t="s">
        <v>670</v>
      </c>
    </row>
    <row r="309" spans="1:4">
      <c r="A309" s="15" t="s">
        <v>63</v>
      </c>
      <c r="B309" s="16" t="s">
        <v>64</v>
      </c>
      <c r="C309" s="16" t="s">
        <v>671</v>
      </c>
      <c r="D309" s="15" t="s">
        <v>672</v>
      </c>
    </row>
    <row r="310" spans="1:4">
      <c r="A310" s="15" t="s">
        <v>63</v>
      </c>
      <c r="B310" s="16" t="s">
        <v>64</v>
      </c>
      <c r="C310" s="16" t="s">
        <v>673</v>
      </c>
      <c r="D310" s="15" t="s">
        <v>674</v>
      </c>
    </row>
    <row r="311" spans="1:4">
      <c r="A311" s="15" t="s">
        <v>63</v>
      </c>
      <c r="B311" s="16" t="s">
        <v>64</v>
      </c>
      <c r="C311" s="16" t="s">
        <v>675</v>
      </c>
      <c r="D311" s="15" t="s">
        <v>676</v>
      </c>
    </row>
    <row r="312" spans="1:4">
      <c r="A312" s="15" t="s">
        <v>63</v>
      </c>
      <c r="B312" s="16" t="s">
        <v>64</v>
      </c>
      <c r="C312" s="16" t="s">
        <v>677</v>
      </c>
      <c r="D312" s="15" t="s">
        <v>678</v>
      </c>
    </row>
    <row r="313" spans="1:4">
      <c r="A313" s="15" t="s">
        <v>63</v>
      </c>
      <c r="B313" s="16" t="s">
        <v>64</v>
      </c>
      <c r="C313" s="16" t="s">
        <v>679</v>
      </c>
      <c r="D313" s="15" t="s">
        <v>680</v>
      </c>
    </row>
    <row r="314" spans="1:4">
      <c r="A314" s="15" t="s">
        <v>63</v>
      </c>
      <c r="B314" s="16" t="s">
        <v>64</v>
      </c>
      <c r="C314" s="16" t="s">
        <v>681</v>
      </c>
      <c r="D314" s="15" t="s">
        <v>682</v>
      </c>
    </row>
    <row r="315" spans="1:4">
      <c r="A315" s="15" t="s">
        <v>63</v>
      </c>
      <c r="B315" s="16" t="s">
        <v>64</v>
      </c>
      <c r="C315" s="16" t="s">
        <v>683</v>
      </c>
      <c r="D315" s="15" t="s">
        <v>684</v>
      </c>
    </row>
    <row r="316" spans="1:4">
      <c r="A316" s="15" t="s">
        <v>63</v>
      </c>
      <c r="B316" s="16" t="s">
        <v>64</v>
      </c>
      <c r="C316" s="16" t="s">
        <v>685</v>
      </c>
      <c r="D316" s="15" t="s">
        <v>686</v>
      </c>
    </row>
    <row r="317" spans="1:4">
      <c r="A317" s="15" t="s">
        <v>63</v>
      </c>
      <c r="B317" s="16" t="s">
        <v>64</v>
      </c>
      <c r="C317" s="16" t="s">
        <v>687</v>
      </c>
      <c r="D317" s="15" t="s">
        <v>688</v>
      </c>
    </row>
    <row r="318" spans="1:4">
      <c r="A318" s="15" t="s">
        <v>63</v>
      </c>
      <c r="B318" s="16" t="s">
        <v>64</v>
      </c>
      <c r="C318" s="16" t="s">
        <v>689</v>
      </c>
      <c r="D318" s="15" t="s">
        <v>690</v>
      </c>
    </row>
    <row r="319" spans="1:4">
      <c r="A319" s="15" t="s">
        <v>63</v>
      </c>
      <c r="B319" s="16" t="s">
        <v>64</v>
      </c>
      <c r="C319" s="16" t="s">
        <v>691</v>
      </c>
      <c r="D319" s="15" t="s">
        <v>692</v>
      </c>
    </row>
    <row r="320" spans="1:4">
      <c r="A320" s="15" t="s">
        <v>63</v>
      </c>
      <c r="B320" s="16" t="s">
        <v>64</v>
      </c>
      <c r="C320" s="16" t="s">
        <v>693</v>
      </c>
      <c r="D320" s="15" t="s">
        <v>694</v>
      </c>
    </row>
    <row r="321" spans="1:4">
      <c r="A321" s="15" t="s">
        <v>63</v>
      </c>
      <c r="B321" s="16" t="s">
        <v>64</v>
      </c>
      <c r="C321" s="16" t="s">
        <v>695</v>
      </c>
      <c r="D321" s="15" t="s">
        <v>696</v>
      </c>
    </row>
    <row r="322" spans="1:4">
      <c r="A322" s="15" t="s">
        <v>63</v>
      </c>
      <c r="B322" s="16" t="s">
        <v>64</v>
      </c>
      <c r="C322" s="16" t="s">
        <v>697</v>
      </c>
      <c r="D322" s="15" t="s">
        <v>698</v>
      </c>
    </row>
    <row r="323" spans="1:4">
      <c r="A323" s="15" t="s">
        <v>63</v>
      </c>
      <c r="B323" s="16" t="s">
        <v>64</v>
      </c>
      <c r="C323" s="16" t="s">
        <v>699</v>
      </c>
      <c r="D323" s="15" t="s">
        <v>700</v>
      </c>
    </row>
    <row r="324" spans="1:4">
      <c r="A324" s="15" t="s">
        <v>63</v>
      </c>
      <c r="B324" s="16" t="s">
        <v>64</v>
      </c>
      <c r="C324" s="16" t="s">
        <v>701</v>
      </c>
      <c r="D324" s="15" t="s">
        <v>702</v>
      </c>
    </row>
    <row r="325" spans="1:4">
      <c r="A325" s="15" t="s">
        <v>63</v>
      </c>
      <c r="B325" s="16" t="s">
        <v>64</v>
      </c>
      <c r="C325" s="16" t="s">
        <v>703</v>
      </c>
      <c r="D325" s="15" t="s">
        <v>704</v>
      </c>
    </row>
    <row r="326" spans="1:4">
      <c r="A326" s="15" t="s">
        <v>63</v>
      </c>
      <c r="B326" s="16" t="s">
        <v>64</v>
      </c>
      <c r="C326" s="16" t="s">
        <v>705</v>
      </c>
      <c r="D326" s="15" t="s">
        <v>706</v>
      </c>
    </row>
    <row r="327" spans="1:4">
      <c r="A327" s="15" t="s">
        <v>63</v>
      </c>
      <c r="B327" s="16" t="s">
        <v>64</v>
      </c>
      <c r="C327" s="16" t="s">
        <v>707</v>
      </c>
      <c r="D327" s="15" t="s">
        <v>708</v>
      </c>
    </row>
    <row r="328" spans="1:4">
      <c r="A328" s="15" t="s">
        <v>63</v>
      </c>
      <c r="B328" s="16" t="s">
        <v>64</v>
      </c>
      <c r="C328" s="16" t="s">
        <v>709</v>
      </c>
      <c r="D328" s="15" t="s">
        <v>710</v>
      </c>
    </row>
    <row r="329" spans="1:4">
      <c r="A329" s="15" t="s">
        <v>63</v>
      </c>
      <c r="B329" s="16" t="s">
        <v>64</v>
      </c>
      <c r="C329" s="16" t="s">
        <v>711</v>
      </c>
      <c r="D329" s="15" t="s">
        <v>712</v>
      </c>
    </row>
    <row r="330" spans="1:4">
      <c r="A330" s="15" t="s">
        <v>63</v>
      </c>
      <c r="B330" s="16" t="s">
        <v>64</v>
      </c>
      <c r="C330" s="16" t="s">
        <v>713</v>
      </c>
      <c r="D330" s="15" t="s">
        <v>714</v>
      </c>
    </row>
    <row r="331" spans="1:4">
      <c r="A331" s="15" t="s">
        <v>63</v>
      </c>
      <c r="B331" s="16" t="s">
        <v>64</v>
      </c>
      <c r="C331" s="16" t="s">
        <v>715</v>
      </c>
      <c r="D331" s="15" t="s">
        <v>716</v>
      </c>
    </row>
    <row r="332" spans="1:4">
      <c r="A332" s="15" t="s">
        <v>63</v>
      </c>
      <c r="B332" s="16" t="s">
        <v>64</v>
      </c>
      <c r="C332" s="16" t="s">
        <v>717</v>
      </c>
      <c r="D332" s="15" t="s">
        <v>718</v>
      </c>
    </row>
    <row r="333" spans="1:4">
      <c r="A333" s="15" t="s">
        <v>63</v>
      </c>
      <c r="B333" s="16" t="s">
        <v>64</v>
      </c>
      <c r="C333" s="16" t="s">
        <v>719</v>
      </c>
      <c r="D333" s="15" t="s">
        <v>720</v>
      </c>
    </row>
    <row r="334" spans="1:4">
      <c r="A334" s="15" t="s">
        <v>63</v>
      </c>
      <c r="B334" s="16" t="s">
        <v>64</v>
      </c>
      <c r="C334" s="16" t="s">
        <v>721</v>
      </c>
      <c r="D334" s="15" t="s">
        <v>722</v>
      </c>
    </row>
    <row r="335" spans="1:4">
      <c r="A335" s="15" t="s">
        <v>63</v>
      </c>
      <c r="B335" s="16" t="s">
        <v>64</v>
      </c>
      <c r="C335" s="16" t="s">
        <v>723</v>
      </c>
      <c r="D335" s="15" t="s">
        <v>724</v>
      </c>
    </row>
    <row r="336" spans="1:4">
      <c r="A336" s="15" t="s">
        <v>63</v>
      </c>
      <c r="B336" s="16" t="s">
        <v>64</v>
      </c>
      <c r="C336" s="16" t="s">
        <v>725</v>
      </c>
      <c r="D336" s="15" t="s">
        <v>726</v>
      </c>
    </row>
    <row r="337" spans="1:4">
      <c r="A337" s="15" t="s">
        <v>63</v>
      </c>
      <c r="B337" s="16" t="s">
        <v>64</v>
      </c>
      <c r="C337" s="16" t="s">
        <v>727</v>
      </c>
      <c r="D337" s="15" t="s">
        <v>728</v>
      </c>
    </row>
    <row r="338" spans="1:4">
      <c r="A338" s="15" t="s">
        <v>63</v>
      </c>
      <c r="B338" s="16" t="s">
        <v>64</v>
      </c>
      <c r="C338" s="16" t="s">
        <v>729</v>
      </c>
      <c r="D338" s="15" t="s">
        <v>730</v>
      </c>
    </row>
    <row r="339" spans="1:4">
      <c r="A339" s="15" t="s">
        <v>63</v>
      </c>
      <c r="B339" s="16" t="s">
        <v>64</v>
      </c>
      <c r="C339" s="16" t="s">
        <v>731</v>
      </c>
      <c r="D339" s="15" t="s">
        <v>732</v>
      </c>
    </row>
    <row r="340" spans="1:4">
      <c r="A340" s="15" t="s">
        <v>63</v>
      </c>
      <c r="B340" s="16" t="s">
        <v>64</v>
      </c>
      <c r="C340" s="16" t="s">
        <v>733</v>
      </c>
      <c r="D340" s="15" t="s">
        <v>734</v>
      </c>
    </row>
    <row r="341" spans="1:4">
      <c r="A341" s="15" t="s">
        <v>63</v>
      </c>
      <c r="B341" s="16" t="s">
        <v>64</v>
      </c>
      <c r="C341" s="16" t="s">
        <v>735</v>
      </c>
      <c r="D341" s="15" t="s">
        <v>736</v>
      </c>
    </row>
    <row r="342" spans="1:4">
      <c r="A342" s="15" t="s">
        <v>63</v>
      </c>
      <c r="B342" s="16" t="s">
        <v>64</v>
      </c>
      <c r="C342" s="16" t="s">
        <v>737</v>
      </c>
      <c r="D342" s="15" t="s">
        <v>738</v>
      </c>
    </row>
    <row r="343" spans="1:4">
      <c r="A343" s="15" t="s">
        <v>63</v>
      </c>
      <c r="B343" s="16" t="s">
        <v>64</v>
      </c>
      <c r="C343" s="16" t="s">
        <v>739</v>
      </c>
      <c r="D343" s="15" t="s">
        <v>740</v>
      </c>
    </row>
    <row r="344" spans="1:4">
      <c r="A344" s="15" t="s">
        <v>63</v>
      </c>
      <c r="B344" s="16" t="s">
        <v>64</v>
      </c>
      <c r="C344" s="16" t="s">
        <v>741</v>
      </c>
      <c r="D344" s="15" t="s">
        <v>742</v>
      </c>
    </row>
    <row r="345" spans="1:4">
      <c r="A345" s="15" t="s">
        <v>63</v>
      </c>
      <c r="B345" s="16" t="s">
        <v>64</v>
      </c>
      <c r="C345" s="16" t="s">
        <v>743</v>
      </c>
      <c r="D345" s="15" t="s">
        <v>744</v>
      </c>
    </row>
    <row r="346" spans="1:4">
      <c r="A346" s="15" t="s">
        <v>63</v>
      </c>
      <c r="B346" s="16" t="s">
        <v>64</v>
      </c>
      <c r="C346" s="16" t="s">
        <v>745</v>
      </c>
      <c r="D346" s="15" t="s">
        <v>746</v>
      </c>
    </row>
    <row r="347" spans="1:4">
      <c r="A347" s="15" t="s">
        <v>63</v>
      </c>
      <c r="B347" s="16" t="s">
        <v>64</v>
      </c>
      <c r="C347" s="16" t="s">
        <v>747</v>
      </c>
      <c r="D347" s="15" t="s">
        <v>748</v>
      </c>
    </row>
    <row r="348" spans="1:4">
      <c r="A348" s="15" t="s">
        <v>63</v>
      </c>
      <c r="B348" s="16" t="s">
        <v>64</v>
      </c>
      <c r="C348" s="16" t="s">
        <v>749</v>
      </c>
      <c r="D348" s="15" t="s">
        <v>750</v>
      </c>
    </row>
    <row r="349" spans="1:4">
      <c r="A349" s="15" t="s">
        <v>63</v>
      </c>
      <c r="B349" s="16" t="s">
        <v>64</v>
      </c>
      <c r="C349" s="16" t="s">
        <v>751</v>
      </c>
      <c r="D349" s="15" t="s">
        <v>752</v>
      </c>
    </row>
    <row r="350" spans="1:4">
      <c r="A350" s="15" t="s">
        <v>63</v>
      </c>
      <c r="B350" s="16" t="s">
        <v>64</v>
      </c>
      <c r="C350" s="16" t="s">
        <v>753</v>
      </c>
      <c r="D350" s="15" t="s">
        <v>754</v>
      </c>
    </row>
    <row r="351" spans="1:4">
      <c r="A351" s="15" t="s">
        <v>63</v>
      </c>
      <c r="B351" s="16" t="s">
        <v>64</v>
      </c>
      <c r="C351" s="16" t="s">
        <v>755</v>
      </c>
      <c r="D351" s="15" t="s">
        <v>756</v>
      </c>
    </row>
    <row r="352" spans="1:4">
      <c r="A352" s="15" t="s">
        <v>63</v>
      </c>
      <c r="B352" s="16" t="s">
        <v>64</v>
      </c>
      <c r="C352" s="16" t="s">
        <v>757</v>
      </c>
      <c r="D352" s="15" t="s">
        <v>758</v>
      </c>
    </row>
    <row r="353" spans="1:4">
      <c r="A353" s="15" t="s">
        <v>63</v>
      </c>
      <c r="B353" s="16" t="s">
        <v>64</v>
      </c>
      <c r="C353" s="16" t="s">
        <v>759</v>
      </c>
      <c r="D353" s="15" t="s">
        <v>760</v>
      </c>
    </row>
    <row r="354" spans="1:4">
      <c r="A354" s="15" t="s">
        <v>63</v>
      </c>
      <c r="B354" s="16" t="s">
        <v>64</v>
      </c>
      <c r="C354" s="16" t="s">
        <v>761</v>
      </c>
      <c r="D354" s="15" t="s">
        <v>762</v>
      </c>
    </row>
    <row r="355" spans="1:4">
      <c r="A355" s="15" t="s">
        <v>63</v>
      </c>
      <c r="B355" s="16" t="s">
        <v>64</v>
      </c>
      <c r="C355" s="16" t="s">
        <v>763</v>
      </c>
      <c r="D355" s="15" t="s">
        <v>764</v>
      </c>
    </row>
    <row r="356" spans="1:4">
      <c r="A356" s="15" t="s">
        <v>63</v>
      </c>
      <c r="B356" s="16" t="s">
        <v>64</v>
      </c>
      <c r="C356" s="16" t="s">
        <v>765</v>
      </c>
      <c r="D356" s="15" t="s">
        <v>766</v>
      </c>
    </row>
    <row r="357" spans="1:4">
      <c r="A357" s="15" t="s">
        <v>63</v>
      </c>
      <c r="B357" s="16" t="s">
        <v>64</v>
      </c>
      <c r="C357" s="16" t="s">
        <v>767</v>
      </c>
      <c r="D357" s="15" t="s">
        <v>768</v>
      </c>
    </row>
    <row r="358" spans="1:4">
      <c r="A358" s="15" t="s">
        <v>63</v>
      </c>
      <c r="B358" s="16" t="s">
        <v>64</v>
      </c>
      <c r="C358" s="16" t="s">
        <v>769</v>
      </c>
      <c r="D358" s="15" t="s">
        <v>770</v>
      </c>
    </row>
    <row r="359" spans="1:4">
      <c r="A359" s="15" t="s">
        <v>63</v>
      </c>
      <c r="B359" s="16" t="s">
        <v>64</v>
      </c>
      <c r="C359" s="16" t="s">
        <v>771</v>
      </c>
      <c r="D359" s="15" t="s">
        <v>772</v>
      </c>
    </row>
    <row r="360" spans="1:4">
      <c r="A360" s="15" t="s">
        <v>63</v>
      </c>
      <c r="B360" s="16" t="s">
        <v>64</v>
      </c>
      <c r="C360" s="16" t="s">
        <v>773</v>
      </c>
      <c r="D360" s="15" t="s">
        <v>774</v>
      </c>
    </row>
    <row r="361" spans="1:4">
      <c r="A361" s="15" t="s">
        <v>63</v>
      </c>
      <c r="B361" s="16" t="s">
        <v>64</v>
      </c>
      <c r="C361" s="16" t="s">
        <v>775</v>
      </c>
      <c r="D361" s="15" t="s">
        <v>776</v>
      </c>
    </row>
    <row r="362" spans="1:4">
      <c r="A362" s="15" t="s">
        <v>63</v>
      </c>
      <c r="B362" s="16" t="s">
        <v>64</v>
      </c>
      <c r="C362" s="16" t="s">
        <v>777</v>
      </c>
      <c r="D362" s="15" t="s">
        <v>778</v>
      </c>
    </row>
    <row r="363" spans="1:4">
      <c r="A363" s="15" t="s">
        <v>63</v>
      </c>
      <c r="B363" s="16" t="s">
        <v>64</v>
      </c>
      <c r="C363" s="16" t="s">
        <v>779</v>
      </c>
      <c r="D363" s="15" t="s">
        <v>780</v>
      </c>
    </row>
    <row r="364" spans="1:4">
      <c r="A364" s="15" t="s">
        <v>63</v>
      </c>
      <c r="B364" s="16" t="s">
        <v>64</v>
      </c>
      <c r="C364" s="16" t="s">
        <v>781</v>
      </c>
      <c r="D364" s="15" t="s">
        <v>782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6"/>
  <sheetViews>
    <sheetView workbookViewId="0"/>
  </sheetViews>
  <sheetFormatPr baseColWidth="10" defaultColWidth="9.140625" defaultRowHeight="15"/>
  <cols>
    <col min="1" max="1" width="46" bestFit="1" customWidth="1" collapsed="1"/>
    <col min="2" max="2" width="56.42578125" bestFit="1" customWidth="1" collapsed="1"/>
    <col min="3" max="3" width="8" bestFit="1" customWidth="1" collapsed="1"/>
    <col min="4" max="4" width="42.140625" bestFit="1" customWidth="1" collapsed="1"/>
  </cols>
  <sheetData>
    <row r="1" spans="1:4">
      <c r="A1" s="17" t="s">
        <v>33</v>
      </c>
      <c r="B1" s="19" t="s">
        <v>783</v>
      </c>
    </row>
    <row r="2" spans="1:4">
      <c r="A2" s="17" t="s">
        <v>35</v>
      </c>
      <c r="B2" s="19" t="s">
        <v>36</v>
      </c>
    </row>
    <row r="3" spans="1:4">
      <c r="A3" s="17" t="s">
        <v>37</v>
      </c>
      <c r="B3" s="19" t="s">
        <v>784</v>
      </c>
    </row>
    <row r="5" spans="1:4">
      <c r="A5" s="18" t="s">
        <v>38</v>
      </c>
      <c r="B5" s="18" t="s">
        <v>39</v>
      </c>
      <c r="C5" s="18" t="s">
        <v>40</v>
      </c>
      <c r="D5" s="18" t="s">
        <v>42</v>
      </c>
    </row>
    <row r="6" spans="1:4">
      <c r="A6" s="19" t="s">
        <v>785</v>
      </c>
      <c r="B6" s="20" t="s">
        <v>786</v>
      </c>
      <c r="C6" s="20" t="s">
        <v>787</v>
      </c>
      <c r="D6" s="19" t="s">
        <v>788</v>
      </c>
    </row>
    <row r="7" spans="1:4">
      <c r="A7" s="19" t="s">
        <v>785</v>
      </c>
      <c r="B7" s="20" t="s">
        <v>786</v>
      </c>
      <c r="C7" s="20" t="s">
        <v>789</v>
      </c>
      <c r="D7" s="19" t="s">
        <v>790</v>
      </c>
    </row>
    <row r="8" spans="1:4">
      <c r="A8" s="19" t="s">
        <v>785</v>
      </c>
      <c r="B8" s="20" t="s">
        <v>786</v>
      </c>
      <c r="C8" s="20" t="s">
        <v>791</v>
      </c>
      <c r="D8" s="19" t="s">
        <v>359</v>
      </c>
    </row>
    <row r="9" spans="1:4">
      <c r="A9" s="19" t="s">
        <v>785</v>
      </c>
      <c r="B9" s="20" t="s">
        <v>786</v>
      </c>
      <c r="C9" s="20" t="s">
        <v>792</v>
      </c>
      <c r="D9" s="19" t="s">
        <v>793</v>
      </c>
    </row>
    <row r="10" spans="1:4">
      <c r="A10" s="19" t="s">
        <v>785</v>
      </c>
      <c r="B10" s="20" t="s">
        <v>786</v>
      </c>
      <c r="C10" s="20" t="s">
        <v>794</v>
      </c>
      <c r="D10" s="19" t="s">
        <v>795</v>
      </c>
    </row>
    <row r="11" spans="1:4">
      <c r="A11" s="19" t="s">
        <v>785</v>
      </c>
      <c r="B11" s="20" t="s">
        <v>786</v>
      </c>
      <c r="C11" s="20" t="s">
        <v>796</v>
      </c>
      <c r="D11" s="19" t="s">
        <v>797</v>
      </c>
    </row>
    <row r="12" spans="1:4">
      <c r="A12" s="19" t="s">
        <v>785</v>
      </c>
      <c r="B12" s="20" t="s">
        <v>786</v>
      </c>
      <c r="C12" s="20" t="s">
        <v>47</v>
      </c>
      <c r="D12" s="19" t="s">
        <v>798</v>
      </c>
    </row>
    <row r="13" spans="1:4">
      <c r="A13" s="19" t="s">
        <v>785</v>
      </c>
      <c r="B13" s="20" t="s">
        <v>786</v>
      </c>
      <c r="C13" s="20" t="s">
        <v>45</v>
      </c>
      <c r="D13" s="19" t="s">
        <v>799</v>
      </c>
    </row>
    <row r="14" spans="1:4">
      <c r="A14" s="19" t="s">
        <v>785</v>
      </c>
      <c r="B14" s="20" t="s">
        <v>786</v>
      </c>
      <c r="C14" s="20" t="s">
        <v>800</v>
      </c>
      <c r="D14" s="19" t="s">
        <v>801</v>
      </c>
    </row>
    <row r="15" spans="1:4">
      <c r="A15" s="19" t="s">
        <v>785</v>
      </c>
      <c r="B15" s="20" t="s">
        <v>786</v>
      </c>
      <c r="C15" s="20" t="s">
        <v>802</v>
      </c>
      <c r="D15" s="19" t="s">
        <v>803</v>
      </c>
    </row>
    <row r="16" spans="1:4">
      <c r="A16" s="19" t="s">
        <v>785</v>
      </c>
      <c r="B16" s="20" t="s">
        <v>786</v>
      </c>
      <c r="C16" s="20" t="s">
        <v>804</v>
      </c>
      <c r="D16" s="19" t="s">
        <v>805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210"/>
  <sheetViews>
    <sheetView workbookViewId="0">
      <selection activeCell="D6" sqref="D6:D210"/>
    </sheetView>
  </sheetViews>
  <sheetFormatPr baseColWidth="10" defaultColWidth="9.140625" defaultRowHeight="15"/>
  <cols>
    <col min="1" max="1" width="45.5703125" bestFit="1" customWidth="1" collapsed="1"/>
    <col min="2" max="2" width="58.140625" bestFit="1" customWidth="1" collapsed="1"/>
    <col min="3" max="3" width="8" bestFit="1" customWidth="1" collapsed="1"/>
    <col min="4" max="4" width="64.28515625" bestFit="1" customWidth="1" collapsed="1"/>
  </cols>
  <sheetData>
    <row r="1" spans="1:4">
      <c r="A1" s="41" t="s">
        <v>33</v>
      </c>
      <c r="B1" s="42" t="s">
        <v>806</v>
      </c>
    </row>
    <row r="2" spans="1:4">
      <c r="A2" s="41" t="s">
        <v>35</v>
      </c>
      <c r="B2" s="42" t="s">
        <v>36</v>
      </c>
    </row>
    <row r="3" spans="1:4">
      <c r="A3" s="41" t="s">
        <v>37</v>
      </c>
      <c r="B3" s="42" t="s">
        <v>1468</v>
      </c>
    </row>
    <row r="5" spans="1:4">
      <c r="A5" s="43" t="s">
        <v>38</v>
      </c>
      <c r="B5" s="43" t="s">
        <v>39</v>
      </c>
      <c r="C5" s="43" t="s">
        <v>40</v>
      </c>
      <c r="D5" s="43" t="s">
        <v>42</v>
      </c>
    </row>
    <row r="6" spans="1:4">
      <c r="A6" s="42" t="s">
        <v>853</v>
      </c>
      <c r="B6" s="44" t="s">
        <v>854</v>
      </c>
      <c r="C6" s="44" t="s">
        <v>1406</v>
      </c>
      <c r="D6" s="42" t="s">
        <v>1442</v>
      </c>
    </row>
    <row r="7" spans="1:4">
      <c r="A7" s="42" t="s">
        <v>853</v>
      </c>
      <c r="B7" s="44" t="s">
        <v>854</v>
      </c>
      <c r="C7" s="44" t="s">
        <v>1407</v>
      </c>
      <c r="D7" s="42" t="s">
        <v>1443</v>
      </c>
    </row>
    <row r="8" spans="1:4">
      <c r="A8" s="42" t="s">
        <v>853</v>
      </c>
      <c r="B8" s="44" t="s">
        <v>854</v>
      </c>
      <c r="C8" s="44" t="s">
        <v>1408</v>
      </c>
      <c r="D8" s="42" t="s">
        <v>1444</v>
      </c>
    </row>
    <row r="9" spans="1:4">
      <c r="A9" s="42" t="s">
        <v>853</v>
      </c>
      <c r="B9" s="44" t="s">
        <v>854</v>
      </c>
      <c r="C9" s="44" t="s">
        <v>1409</v>
      </c>
      <c r="D9" s="42" t="s">
        <v>1445</v>
      </c>
    </row>
    <row r="10" spans="1:4">
      <c r="A10" s="42" t="s">
        <v>853</v>
      </c>
      <c r="B10" s="44" t="s">
        <v>854</v>
      </c>
      <c r="C10" s="44" t="s">
        <v>1428</v>
      </c>
      <c r="D10" s="42" t="s">
        <v>1466</v>
      </c>
    </row>
    <row r="11" spans="1:4">
      <c r="A11" s="42" t="s">
        <v>853</v>
      </c>
      <c r="B11" s="44" t="s">
        <v>854</v>
      </c>
      <c r="C11" s="44" t="s">
        <v>857</v>
      </c>
      <c r="D11" s="42" t="s">
        <v>858</v>
      </c>
    </row>
    <row r="12" spans="1:4">
      <c r="A12" s="42" t="s">
        <v>853</v>
      </c>
      <c r="B12" s="44" t="s">
        <v>854</v>
      </c>
      <c r="C12" s="44" t="s">
        <v>947</v>
      </c>
      <c r="D12" s="42" t="s">
        <v>948</v>
      </c>
    </row>
    <row r="13" spans="1:4">
      <c r="A13" s="42" t="s">
        <v>853</v>
      </c>
      <c r="B13" s="44" t="s">
        <v>854</v>
      </c>
      <c r="C13" s="44" t="s">
        <v>867</v>
      </c>
      <c r="D13" s="42" t="s">
        <v>868</v>
      </c>
    </row>
    <row r="14" spans="1:4">
      <c r="A14" s="42" t="s">
        <v>853</v>
      </c>
      <c r="B14" s="44" t="s">
        <v>854</v>
      </c>
      <c r="C14" s="44" t="s">
        <v>861</v>
      </c>
      <c r="D14" s="42" t="s">
        <v>862</v>
      </c>
    </row>
    <row r="15" spans="1:4">
      <c r="A15" s="42" t="s">
        <v>853</v>
      </c>
      <c r="B15" s="44" t="s">
        <v>854</v>
      </c>
      <c r="C15" s="44" t="s">
        <v>871</v>
      </c>
      <c r="D15" s="42" t="s">
        <v>872</v>
      </c>
    </row>
    <row r="16" spans="1:4">
      <c r="A16" s="42" t="s">
        <v>853</v>
      </c>
      <c r="B16" s="44" t="s">
        <v>854</v>
      </c>
      <c r="C16" s="44" t="s">
        <v>869</v>
      </c>
      <c r="D16" s="42" t="s">
        <v>870</v>
      </c>
    </row>
    <row r="17" spans="1:4">
      <c r="A17" s="42" t="s">
        <v>853</v>
      </c>
      <c r="B17" s="44" t="s">
        <v>854</v>
      </c>
      <c r="C17" s="44" t="s">
        <v>873</v>
      </c>
      <c r="D17" s="42" t="s">
        <v>874</v>
      </c>
    </row>
    <row r="18" spans="1:4">
      <c r="A18" s="42" t="s">
        <v>853</v>
      </c>
      <c r="B18" s="44" t="s">
        <v>854</v>
      </c>
      <c r="C18" s="44" t="s">
        <v>897</v>
      </c>
      <c r="D18" s="42" t="s">
        <v>898</v>
      </c>
    </row>
    <row r="19" spans="1:4">
      <c r="A19" s="42" t="s">
        <v>853</v>
      </c>
      <c r="B19" s="44" t="s">
        <v>854</v>
      </c>
      <c r="C19" s="44" t="s">
        <v>883</v>
      </c>
      <c r="D19" s="42" t="s">
        <v>884</v>
      </c>
    </row>
    <row r="20" spans="1:4">
      <c r="A20" s="42" t="s">
        <v>853</v>
      </c>
      <c r="B20" s="44" t="s">
        <v>854</v>
      </c>
      <c r="C20" s="44" t="s">
        <v>1135</v>
      </c>
      <c r="D20" s="42" t="s">
        <v>1136</v>
      </c>
    </row>
    <row r="21" spans="1:4">
      <c r="A21" s="42" t="s">
        <v>853</v>
      </c>
      <c r="B21" s="44" t="s">
        <v>854</v>
      </c>
      <c r="C21" s="44" t="s">
        <v>1081</v>
      </c>
      <c r="D21" s="42" t="s">
        <v>1082</v>
      </c>
    </row>
    <row r="22" spans="1:4">
      <c r="A22" s="42" t="s">
        <v>853</v>
      </c>
      <c r="B22" s="44" t="s">
        <v>854</v>
      </c>
      <c r="C22" s="44" t="s">
        <v>877</v>
      </c>
      <c r="D22" s="42" t="s">
        <v>878</v>
      </c>
    </row>
    <row r="23" spans="1:4">
      <c r="A23" s="42" t="s">
        <v>853</v>
      </c>
      <c r="B23" s="44" t="s">
        <v>854</v>
      </c>
      <c r="C23" s="44" t="s">
        <v>903</v>
      </c>
      <c r="D23" s="42" t="s">
        <v>904</v>
      </c>
    </row>
    <row r="24" spans="1:4">
      <c r="A24" s="42" t="s">
        <v>853</v>
      </c>
      <c r="B24" s="44" t="s">
        <v>854</v>
      </c>
      <c r="C24" s="44" t="s">
        <v>905</v>
      </c>
      <c r="D24" s="42" t="s">
        <v>906</v>
      </c>
    </row>
    <row r="25" spans="1:4">
      <c r="A25" s="42" t="s">
        <v>853</v>
      </c>
      <c r="B25" s="44" t="s">
        <v>854</v>
      </c>
      <c r="C25" s="44" t="s">
        <v>907</v>
      </c>
      <c r="D25" s="42" t="s">
        <v>908</v>
      </c>
    </row>
    <row r="26" spans="1:4">
      <c r="A26" s="42" t="s">
        <v>853</v>
      </c>
      <c r="B26" s="44" t="s">
        <v>854</v>
      </c>
      <c r="C26" s="44" t="s">
        <v>887</v>
      </c>
      <c r="D26" s="42" t="s">
        <v>888</v>
      </c>
    </row>
    <row r="27" spans="1:4">
      <c r="A27" s="42" t="s">
        <v>853</v>
      </c>
      <c r="B27" s="44" t="s">
        <v>854</v>
      </c>
      <c r="C27" s="44" t="s">
        <v>1165</v>
      </c>
      <c r="D27" s="42" t="s">
        <v>1166</v>
      </c>
    </row>
    <row r="28" spans="1:4">
      <c r="A28" s="42" t="s">
        <v>853</v>
      </c>
      <c r="B28" s="44" t="s">
        <v>854</v>
      </c>
      <c r="C28" s="44" t="s">
        <v>891</v>
      </c>
      <c r="D28" s="42" t="s">
        <v>892</v>
      </c>
    </row>
    <row r="29" spans="1:4">
      <c r="A29" s="42" t="s">
        <v>853</v>
      </c>
      <c r="B29" s="44" t="s">
        <v>854</v>
      </c>
      <c r="C29" s="44" t="s">
        <v>1417</v>
      </c>
      <c r="D29" s="42" t="s">
        <v>1455</v>
      </c>
    </row>
    <row r="30" spans="1:4">
      <c r="A30" s="42" t="s">
        <v>853</v>
      </c>
      <c r="B30" s="44" t="s">
        <v>854</v>
      </c>
      <c r="C30" s="44" t="s">
        <v>1418</v>
      </c>
      <c r="D30" s="42" t="s">
        <v>1456</v>
      </c>
    </row>
    <row r="31" spans="1:4">
      <c r="A31" s="42" t="s">
        <v>853</v>
      </c>
      <c r="B31" s="44" t="s">
        <v>854</v>
      </c>
      <c r="C31" s="44" t="s">
        <v>1420</v>
      </c>
      <c r="D31" s="42" t="s">
        <v>1458</v>
      </c>
    </row>
    <row r="32" spans="1:4">
      <c r="A32" s="42" t="s">
        <v>853</v>
      </c>
      <c r="B32" s="44" t="s">
        <v>854</v>
      </c>
      <c r="C32" s="44" t="s">
        <v>1419</v>
      </c>
      <c r="D32" s="42" t="s">
        <v>1457</v>
      </c>
    </row>
    <row r="33" spans="1:4">
      <c r="A33" s="42" t="s">
        <v>853</v>
      </c>
      <c r="B33" s="44" t="s">
        <v>854</v>
      </c>
      <c r="C33" s="44" t="s">
        <v>895</v>
      </c>
      <c r="D33" s="42" t="s">
        <v>896</v>
      </c>
    </row>
    <row r="34" spans="1:4">
      <c r="A34" s="42" t="s">
        <v>853</v>
      </c>
      <c r="B34" s="44" t="s">
        <v>854</v>
      </c>
      <c r="C34" s="44" t="s">
        <v>889</v>
      </c>
      <c r="D34" s="42" t="s">
        <v>890</v>
      </c>
    </row>
    <row r="35" spans="1:4">
      <c r="A35" s="42" t="s">
        <v>853</v>
      </c>
      <c r="B35" s="44" t="s">
        <v>854</v>
      </c>
      <c r="C35" s="44" t="s">
        <v>881</v>
      </c>
      <c r="D35" s="42" t="s">
        <v>882</v>
      </c>
    </row>
    <row r="36" spans="1:4">
      <c r="A36" s="42" t="s">
        <v>853</v>
      </c>
      <c r="B36" s="44" t="s">
        <v>854</v>
      </c>
      <c r="C36" s="44" t="s">
        <v>885</v>
      </c>
      <c r="D36" s="42" t="s">
        <v>886</v>
      </c>
    </row>
    <row r="37" spans="1:4">
      <c r="A37" s="42" t="s">
        <v>853</v>
      </c>
      <c r="B37" s="44" t="s">
        <v>854</v>
      </c>
      <c r="C37" s="44" t="s">
        <v>909</v>
      </c>
      <c r="D37" s="42" t="s">
        <v>910</v>
      </c>
    </row>
    <row r="38" spans="1:4">
      <c r="A38" s="42" t="s">
        <v>853</v>
      </c>
      <c r="B38" s="44" t="s">
        <v>854</v>
      </c>
      <c r="C38" s="44" t="s">
        <v>937</v>
      </c>
      <c r="D38" s="42" t="s">
        <v>938</v>
      </c>
    </row>
    <row r="39" spans="1:4">
      <c r="A39" s="42" t="s">
        <v>853</v>
      </c>
      <c r="B39" s="44" t="s">
        <v>854</v>
      </c>
      <c r="C39" s="44" t="s">
        <v>1019</v>
      </c>
      <c r="D39" s="42" t="s">
        <v>1020</v>
      </c>
    </row>
    <row r="40" spans="1:4">
      <c r="A40" s="42" t="s">
        <v>853</v>
      </c>
      <c r="B40" s="44" t="s">
        <v>854</v>
      </c>
      <c r="C40" s="44" t="s">
        <v>1423</v>
      </c>
      <c r="D40" s="42" t="s">
        <v>1461</v>
      </c>
    </row>
    <row r="41" spans="1:4">
      <c r="A41" s="42" t="s">
        <v>853</v>
      </c>
      <c r="B41" s="44" t="s">
        <v>854</v>
      </c>
      <c r="C41" s="44" t="s">
        <v>1414</v>
      </c>
      <c r="D41" s="42" t="s">
        <v>1452</v>
      </c>
    </row>
    <row r="42" spans="1:4">
      <c r="A42" s="42" t="s">
        <v>853</v>
      </c>
      <c r="B42" s="44" t="s">
        <v>854</v>
      </c>
      <c r="C42" s="44" t="s">
        <v>1175</v>
      </c>
      <c r="D42" s="42" t="s">
        <v>1176</v>
      </c>
    </row>
    <row r="43" spans="1:4">
      <c r="A43" s="42" t="s">
        <v>853</v>
      </c>
      <c r="B43" s="44" t="s">
        <v>854</v>
      </c>
      <c r="C43" s="44" t="s">
        <v>921</v>
      </c>
      <c r="D43" s="42" t="s">
        <v>922</v>
      </c>
    </row>
    <row r="44" spans="1:4">
      <c r="A44" s="42" t="s">
        <v>853</v>
      </c>
      <c r="B44" s="44" t="s">
        <v>854</v>
      </c>
      <c r="C44" s="44" t="s">
        <v>1429</v>
      </c>
      <c r="D44" s="42" t="s">
        <v>1467</v>
      </c>
    </row>
    <row r="45" spans="1:4">
      <c r="A45" s="42" t="s">
        <v>853</v>
      </c>
      <c r="B45" s="44" t="s">
        <v>854</v>
      </c>
      <c r="C45" s="44" t="s">
        <v>1427</v>
      </c>
      <c r="D45" s="42" t="s">
        <v>1465</v>
      </c>
    </row>
    <row r="46" spans="1:4">
      <c r="A46" s="42" t="s">
        <v>853</v>
      </c>
      <c r="B46" s="44" t="s">
        <v>854</v>
      </c>
      <c r="C46" s="44" t="s">
        <v>927</v>
      </c>
      <c r="D46" s="42" t="s">
        <v>928</v>
      </c>
    </row>
    <row r="47" spans="1:4">
      <c r="A47" s="42" t="s">
        <v>853</v>
      </c>
      <c r="B47" s="44" t="s">
        <v>854</v>
      </c>
      <c r="C47" s="44" t="s">
        <v>1011</v>
      </c>
      <c r="D47" s="42" t="s">
        <v>1012</v>
      </c>
    </row>
    <row r="48" spans="1:4">
      <c r="A48" s="42" t="s">
        <v>853</v>
      </c>
      <c r="B48" s="44" t="s">
        <v>854</v>
      </c>
      <c r="C48" s="44" t="s">
        <v>911</v>
      </c>
      <c r="D48" s="42" t="s">
        <v>912</v>
      </c>
    </row>
    <row r="49" spans="1:4">
      <c r="A49" s="42" t="s">
        <v>853</v>
      </c>
      <c r="B49" s="44" t="s">
        <v>854</v>
      </c>
      <c r="C49" s="44" t="s">
        <v>875</v>
      </c>
      <c r="D49" s="42" t="s">
        <v>876</v>
      </c>
    </row>
    <row r="50" spans="1:4">
      <c r="A50" s="42" t="s">
        <v>853</v>
      </c>
      <c r="B50" s="44" t="s">
        <v>854</v>
      </c>
      <c r="C50" s="44" t="s">
        <v>1071</v>
      </c>
      <c r="D50" s="42" t="s">
        <v>1072</v>
      </c>
    </row>
    <row r="51" spans="1:4">
      <c r="A51" s="42" t="s">
        <v>853</v>
      </c>
      <c r="B51" s="44" t="s">
        <v>854</v>
      </c>
      <c r="C51" s="44" t="s">
        <v>931</v>
      </c>
      <c r="D51" s="42" t="s">
        <v>932</v>
      </c>
    </row>
    <row r="52" spans="1:4">
      <c r="A52" s="42" t="s">
        <v>853</v>
      </c>
      <c r="B52" s="44" t="s">
        <v>854</v>
      </c>
      <c r="C52" s="44" t="s">
        <v>981</v>
      </c>
      <c r="D52" s="42" t="s">
        <v>982</v>
      </c>
    </row>
    <row r="53" spans="1:4">
      <c r="A53" s="42" t="s">
        <v>853</v>
      </c>
      <c r="B53" s="44" t="s">
        <v>854</v>
      </c>
      <c r="C53" s="44" t="s">
        <v>935</v>
      </c>
      <c r="D53" s="42" t="s">
        <v>936</v>
      </c>
    </row>
    <row r="54" spans="1:4">
      <c r="A54" s="42" t="s">
        <v>853</v>
      </c>
      <c r="B54" s="44" t="s">
        <v>854</v>
      </c>
      <c r="C54" s="44" t="s">
        <v>813</v>
      </c>
      <c r="D54" s="42" t="s">
        <v>1449</v>
      </c>
    </row>
    <row r="55" spans="1:4">
      <c r="A55" s="42" t="s">
        <v>853</v>
      </c>
      <c r="B55" s="44" t="s">
        <v>854</v>
      </c>
      <c r="C55" s="44" t="s">
        <v>1413</v>
      </c>
      <c r="D55" s="42" t="s">
        <v>1450</v>
      </c>
    </row>
    <row r="56" spans="1:4">
      <c r="A56" s="42" t="s">
        <v>853</v>
      </c>
      <c r="B56" s="44" t="s">
        <v>854</v>
      </c>
      <c r="C56" s="44" t="s">
        <v>817</v>
      </c>
      <c r="D56" s="42" t="s">
        <v>1451</v>
      </c>
    </row>
    <row r="57" spans="1:4">
      <c r="A57" s="42" t="s">
        <v>853</v>
      </c>
      <c r="B57" s="44" t="s">
        <v>854</v>
      </c>
      <c r="C57" s="44" t="s">
        <v>1404</v>
      </c>
      <c r="D57" s="42" t="s">
        <v>1440</v>
      </c>
    </row>
    <row r="58" spans="1:4">
      <c r="A58" s="42" t="s">
        <v>853</v>
      </c>
      <c r="B58" s="44" t="s">
        <v>854</v>
      </c>
      <c r="C58" s="44" t="s">
        <v>1400</v>
      </c>
      <c r="D58" s="42" t="s">
        <v>1436</v>
      </c>
    </row>
    <row r="59" spans="1:4">
      <c r="A59" s="42" t="s">
        <v>853</v>
      </c>
      <c r="B59" s="44" t="s">
        <v>854</v>
      </c>
      <c r="C59" s="44" t="s">
        <v>1401</v>
      </c>
      <c r="D59" s="42" t="s">
        <v>1437</v>
      </c>
    </row>
    <row r="60" spans="1:4">
      <c r="A60" s="42" t="s">
        <v>853</v>
      </c>
      <c r="B60" s="44" t="s">
        <v>854</v>
      </c>
      <c r="C60" s="44" t="s">
        <v>939</v>
      </c>
      <c r="D60" s="42" t="s">
        <v>940</v>
      </c>
    </row>
    <row r="61" spans="1:4">
      <c r="A61" s="42" t="s">
        <v>853</v>
      </c>
      <c r="B61" s="44" t="s">
        <v>854</v>
      </c>
      <c r="C61" s="44" t="s">
        <v>969</v>
      </c>
      <c r="D61" s="42" t="s">
        <v>970</v>
      </c>
    </row>
    <row r="62" spans="1:4">
      <c r="A62" s="42" t="s">
        <v>853</v>
      </c>
      <c r="B62" s="44" t="s">
        <v>854</v>
      </c>
      <c r="C62" s="44" t="s">
        <v>943</v>
      </c>
      <c r="D62" s="42" t="s">
        <v>944</v>
      </c>
    </row>
    <row r="63" spans="1:4">
      <c r="A63" s="42" t="s">
        <v>853</v>
      </c>
      <c r="B63" s="44" t="s">
        <v>854</v>
      </c>
      <c r="C63" s="44" t="s">
        <v>1045</v>
      </c>
      <c r="D63" s="42" t="s">
        <v>1046</v>
      </c>
    </row>
    <row r="64" spans="1:4">
      <c r="A64" s="42" t="s">
        <v>853</v>
      </c>
      <c r="B64" s="44" t="s">
        <v>854</v>
      </c>
      <c r="C64" s="44" t="s">
        <v>941</v>
      </c>
      <c r="D64" s="42" t="s">
        <v>942</v>
      </c>
    </row>
    <row r="65" spans="1:4">
      <c r="A65" s="42" t="s">
        <v>853</v>
      </c>
      <c r="B65" s="44" t="s">
        <v>854</v>
      </c>
      <c r="C65" s="44" t="s">
        <v>1127</v>
      </c>
      <c r="D65" s="42" t="s">
        <v>1128</v>
      </c>
    </row>
    <row r="66" spans="1:4">
      <c r="A66" s="42" t="s">
        <v>853</v>
      </c>
      <c r="B66" s="44" t="s">
        <v>854</v>
      </c>
      <c r="C66" s="44" t="s">
        <v>1402</v>
      </c>
      <c r="D66" s="42" t="s">
        <v>1438</v>
      </c>
    </row>
    <row r="67" spans="1:4">
      <c r="A67" s="42" t="s">
        <v>853</v>
      </c>
      <c r="B67" s="44" t="s">
        <v>854</v>
      </c>
      <c r="C67" s="44" t="s">
        <v>1403</v>
      </c>
      <c r="D67" s="42" t="s">
        <v>1439</v>
      </c>
    </row>
    <row r="68" spans="1:4">
      <c r="A68" s="42" t="s">
        <v>853</v>
      </c>
      <c r="B68" s="44" t="s">
        <v>854</v>
      </c>
      <c r="C68" s="44" t="s">
        <v>945</v>
      </c>
      <c r="D68" s="42" t="s">
        <v>946</v>
      </c>
    </row>
    <row r="69" spans="1:4">
      <c r="A69" s="42" t="s">
        <v>853</v>
      </c>
      <c r="B69" s="44" t="s">
        <v>854</v>
      </c>
      <c r="C69" s="44" t="s">
        <v>1167</v>
      </c>
      <c r="D69" s="42" t="s">
        <v>1168</v>
      </c>
    </row>
    <row r="70" spans="1:4">
      <c r="A70" s="42" t="s">
        <v>853</v>
      </c>
      <c r="B70" s="44" t="s">
        <v>854</v>
      </c>
      <c r="C70" s="44" t="s">
        <v>1173</v>
      </c>
      <c r="D70" s="42" t="s">
        <v>1174</v>
      </c>
    </row>
    <row r="71" spans="1:4">
      <c r="A71" s="42" t="s">
        <v>853</v>
      </c>
      <c r="B71" s="44" t="s">
        <v>854</v>
      </c>
      <c r="C71" s="44" t="s">
        <v>949</v>
      </c>
      <c r="D71" s="42" t="s">
        <v>950</v>
      </c>
    </row>
    <row r="72" spans="1:4">
      <c r="A72" s="42" t="s">
        <v>853</v>
      </c>
      <c r="B72" s="44" t="s">
        <v>854</v>
      </c>
      <c r="C72" s="44" t="s">
        <v>1129</v>
      </c>
      <c r="D72" s="42" t="s">
        <v>1130</v>
      </c>
    </row>
    <row r="73" spans="1:4">
      <c r="A73" s="42" t="s">
        <v>853</v>
      </c>
      <c r="B73" s="44" t="s">
        <v>854</v>
      </c>
      <c r="C73" s="44" t="s">
        <v>953</v>
      </c>
      <c r="D73" s="42" t="s">
        <v>954</v>
      </c>
    </row>
    <row r="74" spans="1:4">
      <c r="A74" s="42" t="s">
        <v>853</v>
      </c>
      <c r="B74" s="44" t="s">
        <v>854</v>
      </c>
      <c r="C74" s="44" t="s">
        <v>955</v>
      </c>
      <c r="D74" s="42" t="s">
        <v>956</v>
      </c>
    </row>
    <row r="75" spans="1:4">
      <c r="A75" s="42" t="s">
        <v>853</v>
      </c>
      <c r="B75" s="44" t="s">
        <v>854</v>
      </c>
      <c r="C75" s="44" t="s">
        <v>959</v>
      </c>
      <c r="D75" s="42" t="s">
        <v>960</v>
      </c>
    </row>
    <row r="76" spans="1:4">
      <c r="A76" s="42" t="s">
        <v>853</v>
      </c>
      <c r="B76" s="44" t="s">
        <v>854</v>
      </c>
      <c r="C76" s="44" t="s">
        <v>957</v>
      </c>
      <c r="D76" s="42" t="s">
        <v>958</v>
      </c>
    </row>
    <row r="77" spans="1:4">
      <c r="A77" s="42" t="s">
        <v>853</v>
      </c>
      <c r="B77" s="44" t="s">
        <v>854</v>
      </c>
      <c r="C77" s="44" t="s">
        <v>1410</v>
      </c>
      <c r="D77" s="42" t="s">
        <v>1446</v>
      </c>
    </row>
    <row r="78" spans="1:4">
      <c r="A78" s="42" t="s">
        <v>853</v>
      </c>
      <c r="B78" s="44" t="s">
        <v>854</v>
      </c>
      <c r="C78" s="44" t="s">
        <v>985</v>
      </c>
      <c r="D78" s="42" t="s">
        <v>986</v>
      </c>
    </row>
    <row r="79" spans="1:4">
      <c r="A79" s="42" t="s">
        <v>853</v>
      </c>
      <c r="B79" s="44" t="s">
        <v>854</v>
      </c>
      <c r="C79" s="44" t="s">
        <v>965</v>
      </c>
      <c r="D79" s="42" t="s">
        <v>966</v>
      </c>
    </row>
    <row r="80" spans="1:4">
      <c r="A80" s="42" t="s">
        <v>853</v>
      </c>
      <c r="B80" s="44" t="s">
        <v>854</v>
      </c>
      <c r="C80" s="44" t="s">
        <v>967</v>
      </c>
      <c r="D80" s="42" t="s">
        <v>968</v>
      </c>
    </row>
    <row r="81" spans="1:4">
      <c r="A81" s="42" t="s">
        <v>853</v>
      </c>
      <c r="B81" s="44" t="s">
        <v>854</v>
      </c>
      <c r="C81" s="44" t="s">
        <v>1416</v>
      </c>
      <c r="D81" s="42" t="s">
        <v>1454</v>
      </c>
    </row>
    <row r="82" spans="1:4">
      <c r="A82" s="42" t="s">
        <v>853</v>
      </c>
      <c r="B82" s="44" t="s">
        <v>854</v>
      </c>
      <c r="C82" s="44" t="s">
        <v>983</v>
      </c>
      <c r="D82" s="42" t="s">
        <v>984</v>
      </c>
    </row>
    <row r="83" spans="1:4">
      <c r="A83" s="42" t="s">
        <v>853</v>
      </c>
      <c r="B83" s="44" t="s">
        <v>854</v>
      </c>
      <c r="C83" s="44" t="s">
        <v>1093</v>
      </c>
      <c r="D83" s="42" t="s">
        <v>1094</v>
      </c>
    </row>
    <row r="84" spans="1:4">
      <c r="A84" s="42" t="s">
        <v>853</v>
      </c>
      <c r="B84" s="44" t="s">
        <v>854</v>
      </c>
      <c r="C84" s="44" t="s">
        <v>971</v>
      </c>
      <c r="D84" s="42" t="s">
        <v>972</v>
      </c>
    </row>
    <row r="85" spans="1:4">
      <c r="A85" s="42" t="s">
        <v>853</v>
      </c>
      <c r="B85" s="44" t="s">
        <v>854</v>
      </c>
      <c r="C85" s="44" t="s">
        <v>975</v>
      </c>
      <c r="D85" s="42" t="s">
        <v>976</v>
      </c>
    </row>
    <row r="86" spans="1:4">
      <c r="A86" s="42" t="s">
        <v>853</v>
      </c>
      <c r="B86" s="44" t="s">
        <v>854</v>
      </c>
      <c r="C86" s="44" t="s">
        <v>977</v>
      </c>
      <c r="D86" s="42" t="s">
        <v>978</v>
      </c>
    </row>
    <row r="87" spans="1:4">
      <c r="A87" s="42" t="s">
        <v>853</v>
      </c>
      <c r="B87" s="44" t="s">
        <v>854</v>
      </c>
      <c r="C87" s="44" t="s">
        <v>1153</v>
      </c>
      <c r="D87" s="42" t="s">
        <v>1154</v>
      </c>
    </row>
    <row r="88" spans="1:4">
      <c r="A88" s="42" t="s">
        <v>853</v>
      </c>
      <c r="B88" s="44" t="s">
        <v>854</v>
      </c>
      <c r="C88" s="44" t="s">
        <v>997</v>
      </c>
      <c r="D88" s="42" t="s">
        <v>998</v>
      </c>
    </row>
    <row r="89" spans="1:4">
      <c r="A89" s="42" t="s">
        <v>853</v>
      </c>
      <c r="B89" s="44" t="s">
        <v>854</v>
      </c>
      <c r="C89" s="44" t="s">
        <v>991</v>
      </c>
      <c r="D89" s="42" t="s">
        <v>992</v>
      </c>
    </row>
    <row r="90" spans="1:4">
      <c r="A90" s="42" t="s">
        <v>853</v>
      </c>
      <c r="B90" s="44" t="s">
        <v>854</v>
      </c>
      <c r="C90" s="44" t="s">
        <v>995</v>
      </c>
      <c r="D90" s="42" t="s">
        <v>996</v>
      </c>
    </row>
    <row r="91" spans="1:4">
      <c r="A91" s="42" t="s">
        <v>853</v>
      </c>
      <c r="B91" s="44" t="s">
        <v>854</v>
      </c>
      <c r="C91" s="44" t="s">
        <v>993</v>
      </c>
      <c r="D91" s="42" t="s">
        <v>994</v>
      </c>
    </row>
    <row r="92" spans="1:4">
      <c r="A92" s="42" t="s">
        <v>853</v>
      </c>
      <c r="B92" s="44" t="s">
        <v>854</v>
      </c>
      <c r="C92" s="44" t="s">
        <v>999</v>
      </c>
      <c r="D92" s="42" t="s">
        <v>1000</v>
      </c>
    </row>
    <row r="93" spans="1:4">
      <c r="A93" s="42" t="s">
        <v>853</v>
      </c>
      <c r="B93" s="44" t="s">
        <v>854</v>
      </c>
      <c r="C93" s="44" t="s">
        <v>1001</v>
      </c>
      <c r="D93" s="42" t="s">
        <v>1002</v>
      </c>
    </row>
    <row r="94" spans="1:4">
      <c r="A94" s="42" t="s">
        <v>853</v>
      </c>
      <c r="B94" s="44" t="s">
        <v>854</v>
      </c>
      <c r="C94" s="44" t="s">
        <v>1005</v>
      </c>
      <c r="D94" s="42" t="s">
        <v>1006</v>
      </c>
    </row>
    <row r="95" spans="1:4">
      <c r="A95" s="42" t="s">
        <v>853</v>
      </c>
      <c r="B95" s="44" t="s">
        <v>854</v>
      </c>
      <c r="C95" s="44" t="s">
        <v>1085</v>
      </c>
      <c r="D95" s="42" t="s">
        <v>1086</v>
      </c>
    </row>
    <row r="96" spans="1:4">
      <c r="A96" s="42" t="s">
        <v>853</v>
      </c>
      <c r="B96" s="44" t="s">
        <v>854</v>
      </c>
      <c r="C96" s="44" t="s">
        <v>1023</v>
      </c>
      <c r="D96" s="42" t="s">
        <v>1024</v>
      </c>
    </row>
    <row r="97" spans="1:4">
      <c r="A97" s="42" t="s">
        <v>853</v>
      </c>
      <c r="B97" s="44" t="s">
        <v>854</v>
      </c>
      <c r="C97" s="44" t="s">
        <v>1017</v>
      </c>
      <c r="D97" s="42" t="s">
        <v>1018</v>
      </c>
    </row>
    <row r="98" spans="1:4">
      <c r="A98" s="42" t="s">
        <v>853</v>
      </c>
      <c r="B98" s="44" t="s">
        <v>854</v>
      </c>
      <c r="C98" s="44" t="s">
        <v>1059</v>
      </c>
      <c r="D98" s="42" t="s">
        <v>1060</v>
      </c>
    </row>
    <row r="99" spans="1:4">
      <c r="A99" s="42" t="s">
        <v>853</v>
      </c>
      <c r="B99" s="44" t="s">
        <v>854</v>
      </c>
      <c r="C99" s="44" t="s">
        <v>865</v>
      </c>
      <c r="D99" s="42" t="s">
        <v>866</v>
      </c>
    </row>
    <row r="100" spans="1:4">
      <c r="A100" s="42" t="s">
        <v>853</v>
      </c>
      <c r="B100" s="44" t="s">
        <v>854</v>
      </c>
      <c r="C100" s="44" t="s">
        <v>1047</v>
      </c>
      <c r="D100" s="42" t="s">
        <v>1048</v>
      </c>
    </row>
    <row r="101" spans="1:4">
      <c r="A101" s="42" t="s">
        <v>853</v>
      </c>
      <c r="B101" s="44" t="s">
        <v>854</v>
      </c>
      <c r="C101" s="44" t="s">
        <v>1405</v>
      </c>
      <c r="D101" s="42" t="s">
        <v>1441</v>
      </c>
    </row>
    <row r="102" spans="1:4">
      <c r="A102" s="42" t="s">
        <v>853</v>
      </c>
      <c r="B102" s="44" t="s">
        <v>854</v>
      </c>
      <c r="C102" s="44" t="s">
        <v>963</v>
      </c>
      <c r="D102" s="42" t="s">
        <v>964</v>
      </c>
    </row>
    <row r="103" spans="1:4">
      <c r="A103" s="42" t="s">
        <v>853</v>
      </c>
      <c r="B103" s="44" t="s">
        <v>854</v>
      </c>
      <c r="C103" s="44" t="s">
        <v>1035</v>
      </c>
      <c r="D103" s="42" t="s">
        <v>1036</v>
      </c>
    </row>
    <row r="104" spans="1:4">
      <c r="A104" s="42" t="s">
        <v>853</v>
      </c>
      <c r="B104" s="44" t="s">
        <v>854</v>
      </c>
      <c r="C104" s="44" t="s">
        <v>1025</v>
      </c>
      <c r="D104" s="42" t="s">
        <v>1026</v>
      </c>
    </row>
    <row r="105" spans="1:4">
      <c r="A105" s="42" t="s">
        <v>853</v>
      </c>
      <c r="B105" s="44" t="s">
        <v>854</v>
      </c>
      <c r="C105" s="44" t="s">
        <v>859</v>
      </c>
      <c r="D105" s="42" t="s">
        <v>860</v>
      </c>
    </row>
    <row r="106" spans="1:4">
      <c r="A106" s="42" t="s">
        <v>853</v>
      </c>
      <c r="B106" s="44" t="s">
        <v>854</v>
      </c>
      <c r="C106" s="44" t="s">
        <v>979</v>
      </c>
      <c r="D106" s="42" t="s">
        <v>980</v>
      </c>
    </row>
    <row r="107" spans="1:4">
      <c r="A107" s="42" t="s">
        <v>853</v>
      </c>
      <c r="B107" s="44" t="s">
        <v>854</v>
      </c>
      <c r="C107" s="44" t="s">
        <v>1119</v>
      </c>
      <c r="D107" s="42" t="s">
        <v>1120</v>
      </c>
    </row>
    <row r="108" spans="1:4">
      <c r="A108" s="42" t="s">
        <v>853</v>
      </c>
      <c r="B108" s="44" t="s">
        <v>854</v>
      </c>
      <c r="C108" s="44" t="s">
        <v>1029</v>
      </c>
      <c r="D108" s="42" t="s">
        <v>1030</v>
      </c>
    </row>
    <row r="109" spans="1:4">
      <c r="A109" s="42" t="s">
        <v>853</v>
      </c>
      <c r="B109" s="44" t="s">
        <v>854</v>
      </c>
      <c r="C109" s="44" t="s">
        <v>1037</v>
      </c>
      <c r="D109" s="42" t="s">
        <v>1038</v>
      </c>
    </row>
    <row r="110" spans="1:4">
      <c r="A110" s="42" t="s">
        <v>853</v>
      </c>
      <c r="B110" s="44" t="s">
        <v>854</v>
      </c>
      <c r="C110" s="44" t="s">
        <v>1133</v>
      </c>
      <c r="D110" s="42" t="s">
        <v>1134</v>
      </c>
    </row>
    <row r="111" spans="1:4">
      <c r="A111" s="42" t="s">
        <v>853</v>
      </c>
      <c r="B111" s="44" t="s">
        <v>854</v>
      </c>
      <c r="C111" s="44" t="s">
        <v>1033</v>
      </c>
      <c r="D111" s="42" t="s">
        <v>1034</v>
      </c>
    </row>
    <row r="112" spans="1:4">
      <c r="A112" s="42" t="s">
        <v>853</v>
      </c>
      <c r="B112" s="44" t="s">
        <v>854</v>
      </c>
      <c r="C112" s="44" t="s">
        <v>1412</v>
      </c>
      <c r="D112" s="42" t="s">
        <v>1448</v>
      </c>
    </row>
    <row r="113" spans="1:4">
      <c r="A113" s="42" t="s">
        <v>853</v>
      </c>
      <c r="B113" s="44" t="s">
        <v>854</v>
      </c>
      <c r="C113" s="44" t="s">
        <v>1031</v>
      </c>
      <c r="D113" s="42" t="s">
        <v>1032</v>
      </c>
    </row>
    <row r="114" spans="1:4">
      <c r="A114" s="42" t="s">
        <v>853</v>
      </c>
      <c r="B114" s="44" t="s">
        <v>854</v>
      </c>
      <c r="C114" s="44" t="s">
        <v>1411</v>
      </c>
      <c r="D114" s="42" t="s">
        <v>1447</v>
      </c>
    </row>
    <row r="115" spans="1:4">
      <c r="A115" s="42" t="s">
        <v>853</v>
      </c>
      <c r="B115" s="44" t="s">
        <v>854</v>
      </c>
      <c r="C115" s="44" t="s">
        <v>1043</v>
      </c>
      <c r="D115" s="42" t="s">
        <v>1044</v>
      </c>
    </row>
    <row r="116" spans="1:4">
      <c r="A116" s="42" t="s">
        <v>853</v>
      </c>
      <c r="B116" s="44" t="s">
        <v>854</v>
      </c>
      <c r="C116" s="44" t="s">
        <v>1063</v>
      </c>
      <c r="D116" s="42" t="s">
        <v>1064</v>
      </c>
    </row>
    <row r="117" spans="1:4">
      <c r="A117" s="42" t="s">
        <v>853</v>
      </c>
      <c r="B117" s="44" t="s">
        <v>854</v>
      </c>
      <c r="C117" s="44" t="s">
        <v>1055</v>
      </c>
      <c r="D117" s="42" t="s">
        <v>1056</v>
      </c>
    </row>
    <row r="118" spans="1:4">
      <c r="A118" s="42" t="s">
        <v>853</v>
      </c>
      <c r="B118" s="44" t="s">
        <v>854</v>
      </c>
      <c r="C118" s="44" t="s">
        <v>1061</v>
      </c>
      <c r="D118" s="42" t="s">
        <v>1062</v>
      </c>
    </row>
    <row r="119" spans="1:4">
      <c r="A119" s="42" t="s">
        <v>853</v>
      </c>
      <c r="B119" s="44" t="s">
        <v>854</v>
      </c>
      <c r="C119" s="44" t="s">
        <v>1394</v>
      </c>
      <c r="D119" s="42" t="s">
        <v>1430</v>
      </c>
    </row>
    <row r="120" spans="1:4">
      <c r="A120" s="42" t="s">
        <v>853</v>
      </c>
      <c r="B120" s="44" t="s">
        <v>854</v>
      </c>
      <c r="C120" s="44" t="s">
        <v>1041</v>
      </c>
      <c r="D120" s="42" t="s">
        <v>1042</v>
      </c>
    </row>
    <row r="121" spans="1:4">
      <c r="A121" s="42" t="s">
        <v>853</v>
      </c>
      <c r="B121" s="44" t="s">
        <v>854</v>
      </c>
      <c r="C121" s="44" t="s">
        <v>1039</v>
      </c>
      <c r="D121" s="42" t="s">
        <v>1040</v>
      </c>
    </row>
    <row r="122" spans="1:4">
      <c r="A122" s="42" t="s">
        <v>853</v>
      </c>
      <c r="B122" s="44" t="s">
        <v>854</v>
      </c>
      <c r="C122" s="44" t="s">
        <v>1065</v>
      </c>
      <c r="D122" s="42" t="s">
        <v>1066</v>
      </c>
    </row>
    <row r="123" spans="1:4">
      <c r="A123" s="42" t="s">
        <v>853</v>
      </c>
      <c r="B123" s="44" t="s">
        <v>854</v>
      </c>
      <c r="C123" s="44" t="s">
        <v>893</v>
      </c>
      <c r="D123" s="42" t="s">
        <v>894</v>
      </c>
    </row>
    <row r="124" spans="1:4">
      <c r="A124" s="42" t="s">
        <v>853</v>
      </c>
      <c r="B124" s="44" t="s">
        <v>854</v>
      </c>
      <c r="C124" s="44" t="s">
        <v>1069</v>
      </c>
      <c r="D124" s="42" t="s">
        <v>1070</v>
      </c>
    </row>
    <row r="125" spans="1:4">
      <c r="A125" s="42" t="s">
        <v>853</v>
      </c>
      <c r="B125" s="44" t="s">
        <v>854</v>
      </c>
      <c r="C125" s="44" t="s">
        <v>951</v>
      </c>
      <c r="D125" s="42" t="s">
        <v>952</v>
      </c>
    </row>
    <row r="126" spans="1:4">
      <c r="A126" s="42" t="s">
        <v>853</v>
      </c>
      <c r="B126" s="44" t="s">
        <v>854</v>
      </c>
      <c r="C126" s="44" t="s">
        <v>1067</v>
      </c>
      <c r="D126" s="42" t="s">
        <v>1068</v>
      </c>
    </row>
    <row r="127" spans="1:4">
      <c r="A127" s="42" t="s">
        <v>853</v>
      </c>
      <c r="B127" s="44" t="s">
        <v>854</v>
      </c>
      <c r="C127" s="44" t="s">
        <v>1075</v>
      </c>
      <c r="D127" s="42" t="s">
        <v>1076</v>
      </c>
    </row>
    <row r="128" spans="1:4">
      <c r="A128" s="42" t="s">
        <v>853</v>
      </c>
      <c r="B128" s="44" t="s">
        <v>854</v>
      </c>
      <c r="C128" s="44" t="s">
        <v>863</v>
      </c>
      <c r="D128" s="42" t="s">
        <v>864</v>
      </c>
    </row>
    <row r="129" spans="1:4">
      <c r="A129" s="42" t="s">
        <v>853</v>
      </c>
      <c r="B129" s="44" t="s">
        <v>854</v>
      </c>
      <c r="C129" s="44" t="s">
        <v>989</v>
      </c>
      <c r="D129" s="42" t="s">
        <v>990</v>
      </c>
    </row>
    <row r="130" spans="1:4">
      <c r="A130" s="42" t="s">
        <v>853</v>
      </c>
      <c r="B130" s="44" t="s">
        <v>854</v>
      </c>
      <c r="C130" s="44" t="s">
        <v>1097</v>
      </c>
      <c r="D130" s="42" t="s">
        <v>1098</v>
      </c>
    </row>
    <row r="131" spans="1:4">
      <c r="A131" s="42" t="s">
        <v>853</v>
      </c>
      <c r="B131" s="44" t="s">
        <v>854</v>
      </c>
      <c r="C131" s="44" t="s">
        <v>1149</v>
      </c>
      <c r="D131" s="42" t="s">
        <v>1150</v>
      </c>
    </row>
    <row r="132" spans="1:4">
      <c r="A132" s="42" t="s">
        <v>853</v>
      </c>
      <c r="B132" s="44" t="s">
        <v>854</v>
      </c>
      <c r="C132" s="44" t="s">
        <v>1077</v>
      </c>
      <c r="D132" s="42" t="s">
        <v>1078</v>
      </c>
    </row>
    <row r="133" spans="1:4">
      <c r="A133" s="42" t="s">
        <v>853</v>
      </c>
      <c r="B133" s="44" t="s">
        <v>854</v>
      </c>
      <c r="C133" s="44" t="s">
        <v>899</v>
      </c>
      <c r="D133" s="42" t="s">
        <v>900</v>
      </c>
    </row>
    <row r="134" spans="1:4">
      <c r="A134" s="42" t="s">
        <v>853</v>
      </c>
      <c r="B134" s="44" t="s">
        <v>854</v>
      </c>
      <c r="C134" s="44" t="s">
        <v>1013</v>
      </c>
      <c r="D134" s="42" t="s">
        <v>1014</v>
      </c>
    </row>
    <row r="135" spans="1:4">
      <c r="A135" s="42" t="s">
        <v>853</v>
      </c>
      <c r="B135" s="44" t="s">
        <v>854</v>
      </c>
      <c r="C135" s="44" t="s">
        <v>1073</v>
      </c>
      <c r="D135" s="42" t="s">
        <v>1074</v>
      </c>
    </row>
    <row r="136" spans="1:4">
      <c r="A136" s="42" t="s">
        <v>853</v>
      </c>
      <c r="B136" s="44" t="s">
        <v>854</v>
      </c>
      <c r="C136" s="44" t="s">
        <v>1397</v>
      </c>
      <c r="D136" s="42" t="s">
        <v>1433</v>
      </c>
    </row>
    <row r="137" spans="1:4">
      <c r="A137" s="42" t="s">
        <v>853</v>
      </c>
      <c r="B137" s="44" t="s">
        <v>854</v>
      </c>
      <c r="C137" s="44" t="s">
        <v>1083</v>
      </c>
      <c r="D137" s="42" t="s">
        <v>1084</v>
      </c>
    </row>
    <row r="138" spans="1:4">
      <c r="A138" s="42" t="s">
        <v>853</v>
      </c>
      <c r="B138" s="44" t="s">
        <v>854</v>
      </c>
      <c r="C138" s="44" t="s">
        <v>923</v>
      </c>
      <c r="D138" s="42" t="s">
        <v>924</v>
      </c>
    </row>
    <row r="139" spans="1:4">
      <c r="A139" s="42" t="s">
        <v>853</v>
      </c>
      <c r="B139" s="44" t="s">
        <v>854</v>
      </c>
      <c r="C139" s="44" t="s">
        <v>1399</v>
      </c>
      <c r="D139" s="42" t="s">
        <v>1435</v>
      </c>
    </row>
    <row r="140" spans="1:4">
      <c r="A140" s="42" t="s">
        <v>853</v>
      </c>
      <c r="B140" s="44" t="s">
        <v>854</v>
      </c>
      <c r="C140" s="44" t="s">
        <v>1398</v>
      </c>
      <c r="D140" s="42" t="s">
        <v>1434</v>
      </c>
    </row>
    <row r="141" spans="1:4">
      <c r="A141" s="42" t="s">
        <v>853</v>
      </c>
      <c r="B141" s="44" t="s">
        <v>854</v>
      </c>
      <c r="C141" s="44" t="s">
        <v>1187</v>
      </c>
      <c r="D141" s="42" t="s">
        <v>1188</v>
      </c>
    </row>
    <row r="142" spans="1:4">
      <c r="A142" s="42" t="s">
        <v>853</v>
      </c>
      <c r="B142" s="44" t="s">
        <v>854</v>
      </c>
      <c r="C142" s="44" t="s">
        <v>1053</v>
      </c>
      <c r="D142" s="42" t="s">
        <v>1054</v>
      </c>
    </row>
    <row r="143" spans="1:4">
      <c r="A143" s="42" t="s">
        <v>853</v>
      </c>
      <c r="B143" s="44" t="s">
        <v>854</v>
      </c>
      <c r="C143" s="44" t="s">
        <v>1143</v>
      </c>
      <c r="D143" s="42" t="s">
        <v>1144</v>
      </c>
    </row>
    <row r="144" spans="1:4">
      <c r="A144" s="42" t="s">
        <v>853</v>
      </c>
      <c r="B144" s="44" t="s">
        <v>854</v>
      </c>
      <c r="C144" s="44" t="s">
        <v>1089</v>
      </c>
      <c r="D144" s="42" t="s">
        <v>1090</v>
      </c>
    </row>
    <row r="145" spans="1:4">
      <c r="A145" s="42" t="s">
        <v>853</v>
      </c>
      <c r="B145" s="44" t="s">
        <v>854</v>
      </c>
      <c r="C145" s="44" t="s">
        <v>1424</v>
      </c>
      <c r="D145" s="42" t="s">
        <v>1462</v>
      </c>
    </row>
    <row r="146" spans="1:4">
      <c r="A146" s="42" t="s">
        <v>853</v>
      </c>
      <c r="B146" s="44" t="s">
        <v>854</v>
      </c>
      <c r="C146" s="44" t="s">
        <v>1051</v>
      </c>
      <c r="D146" s="42" t="s">
        <v>1052</v>
      </c>
    </row>
    <row r="147" spans="1:4">
      <c r="A147" s="42" t="s">
        <v>853</v>
      </c>
      <c r="B147" s="44" t="s">
        <v>854</v>
      </c>
      <c r="C147" s="44" t="s">
        <v>933</v>
      </c>
      <c r="D147" s="42" t="s">
        <v>934</v>
      </c>
    </row>
    <row r="148" spans="1:4">
      <c r="A148" s="42" t="s">
        <v>853</v>
      </c>
      <c r="B148" s="44" t="s">
        <v>854</v>
      </c>
      <c r="C148" s="44" t="s">
        <v>1161</v>
      </c>
      <c r="D148" s="42" t="s">
        <v>1162</v>
      </c>
    </row>
    <row r="149" spans="1:4">
      <c r="A149" s="42" t="s">
        <v>853</v>
      </c>
      <c r="B149" s="44" t="s">
        <v>854</v>
      </c>
      <c r="C149" s="44" t="s">
        <v>1087</v>
      </c>
      <c r="D149" s="42" t="s">
        <v>1088</v>
      </c>
    </row>
    <row r="150" spans="1:4">
      <c r="A150" s="42" t="s">
        <v>853</v>
      </c>
      <c r="B150" s="44" t="s">
        <v>854</v>
      </c>
      <c r="C150" s="44" t="s">
        <v>1425</v>
      </c>
      <c r="D150" s="42" t="s">
        <v>1463</v>
      </c>
    </row>
    <row r="151" spans="1:4">
      <c r="A151" s="42" t="s">
        <v>853</v>
      </c>
      <c r="B151" s="44" t="s">
        <v>854</v>
      </c>
      <c r="C151" s="44" t="s">
        <v>961</v>
      </c>
      <c r="D151" s="42" t="s">
        <v>962</v>
      </c>
    </row>
    <row r="152" spans="1:4">
      <c r="A152" s="42" t="s">
        <v>853</v>
      </c>
      <c r="B152" s="44" t="s">
        <v>854</v>
      </c>
      <c r="C152" s="44" t="s">
        <v>901</v>
      </c>
      <c r="D152" s="42" t="s">
        <v>902</v>
      </c>
    </row>
    <row r="153" spans="1:4">
      <c r="A153" s="42" t="s">
        <v>853</v>
      </c>
      <c r="B153" s="44" t="s">
        <v>854</v>
      </c>
      <c r="C153" s="44" t="s">
        <v>1095</v>
      </c>
      <c r="D153" s="42" t="s">
        <v>1096</v>
      </c>
    </row>
    <row r="154" spans="1:4">
      <c r="A154" s="42" t="s">
        <v>853</v>
      </c>
      <c r="B154" s="44" t="s">
        <v>854</v>
      </c>
      <c r="C154" s="44" t="s">
        <v>973</v>
      </c>
      <c r="D154" s="42" t="s">
        <v>974</v>
      </c>
    </row>
    <row r="155" spans="1:4">
      <c r="A155" s="42" t="s">
        <v>853</v>
      </c>
      <c r="B155" s="44" t="s">
        <v>854</v>
      </c>
      <c r="C155" s="44" t="s">
        <v>1179</v>
      </c>
      <c r="D155" s="42" t="s">
        <v>1180</v>
      </c>
    </row>
    <row r="156" spans="1:4">
      <c r="A156" s="42" t="s">
        <v>853</v>
      </c>
      <c r="B156" s="44" t="s">
        <v>854</v>
      </c>
      <c r="C156" s="44" t="s">
        <v>1079</v>
      </c>
      <c r="D156" s="42" t="s">
        <v>1080</v>
      </c>
    </row>
    <row r="157" spans="1:4">
      <c r="A157" s="42" t="s">
        <v>853</v>
      </c>
      <c r="B157" s="44" t="s">
        <v>854</v>
      </c>
      <c r="C157" s="44" t="s">
        <v>1009</v>
      </c>
      <c r="D157" s="42" t="s">
        <v>1010</v>
      </c>
    </row>
    <row r="158" spans="1:4">
      <c r="A158" s="42" t="s">
        <v>853</v>
      </c>
      <c r="B158" s="44" t="s">
        <v>854</v>
      </c>
      <c r="C158" s="44" t="s">
        <v>1057</v>
      </c>
      <c r="D158" s="42" t="s">
        <v>1058</v>
      </c>
    </row>
    <row r="159" spans="1:4">
      <c r="A159" s="42" t="s">
        <v>853</v>
      </c>
      <c r="B159" s="44" t="s">
        <v>854</v>
      </c>
      <c r="C159" s="44" t="s">
        <v>987</v>
      </c>
      <c r="D159" s="42" t="s">
        <v>988</v>
      </c>
    </row>
    <row r="160" spans="1:4">
      <c r="A160" s="42" t="s">
        <v>853</v>
      </c>
      <c r="B160" s="44" t="s">
        <v>854</v>
      </c>
      <c r="C160" s="44" t="s">
        <v>1101</v>
      </c>
      <c r="D160" s="42" t="s">
        <v>1102</v>
      </c>
    </row>
    <row r="161" spans="1:4">
      <c r="A161" s="42" t="s">
        <v>853</v>
      </c>
      <c r="B161" s="44" t="s">
        <v>854</v>
      </c>
      <c r="C161" s="44" t="s">
        <v>1103</v>
      </c>
      <c r="D161" s="42" t="s">
        <v>1104</v>
      </c>
    </row>
    <row r="162" spans="1:4">
      <c r="A162" s="42" t="s">
        <v>853</v>
      </c>
      <c r="B162" s="44" t="s">
        <v>854</v>
      </c>
      <c r="C162" s="44" t="s">
        <v>1117</v>
      </c>
      <c r="D162" s="42" t="s">
        <v>1118</v>
      </c>
    </row>
    <row r="163" spans="1:4">
      <c r="A163" s="42" t="s">
        <v>853</v>
      </c>
      <c r="B163" s="44" t="s">
        <v>854</v>
      </c>
      <c r="C163" s="44" t="s">
        <v>1105</v>
      </c>
      <c r="D163" s="42" t="s">
        <v>1106</v>
      </c>
    </row>
    <row r="164" spans="1:4">
      <c r="A164" s="42" t="s">
        <v>853</v>
      </c>
      <c r="B164" s="44" t="s">
        <v>854</v>
      </c>
      <c r="C164" s="44" t="s">
        <v>1421</v>
      </c>
      <c r="D164" s="42" t="s">
        <v>1459</v>
      </c>
    </row>
    <row r="165" spans="1:4">
      <c r="A165" s="42" t="s">
        <v>853</v>
      </c>
      <c r="B165" s="44" t="s">
        <v>854</v>
      </c>
      <c r="C165" s="44" t="s">
        <v>1099</v>
      </c>
      <c r="D165" s="42" t="s">
        <v>1100</v>
      </c>
    </row>
    <row r="166" spans="1:4">
      <c r="A166" s="42" t="s">
        <v>853</v>
      </c>
      <c r="B166" s="44" t="s">
        <v>854</v>
      </c>
      <c r="C166" s="44" t="s">
        <v>1109</v>
      </c>
      <c r="D166" s="42" t="s">
        <v>1110</v>
      </c>
    </row>
    <row r="167" spans="1:4">
      <c r="A167" s="42" t="s">
        <v>853</v>
      </c>
      <c r="B167" s="44" t="s">
        <v>854</v>
      </c>
      <c r="C167" s="44" t="s">
        <v>1415</v>
      </c>
      <c r="D167" s="42" t="s">
        <v>1453</v>
      </c>
    </row>
    <row r="168" spans="1:4">
      <c r="A168" s="42" t="s">
        <v>853</v>
      </c>
      <c r="B168" s="44" t="s">
        <v>854</v>
      </c>
      <c r="C168" s="44" t="s">
        <v>1115</v>
      </c>
      <c r="D168" s="42" t="s">
        <v>1116</v>
      </c>
    </row>
    <row r="169" spans="1:4">
      <c r="A169" s="42" t="s">
        <v>853</v>
      </c>
      <c r="B169" s="44" t="s">
        <v>854</v>
      </c>
      <c r="C169" s="44" t="s">
        <v>1107</v>
      </c>
      <c r="D169" s="42" t="s">
        <v>1108</v>
      </c>
    </row>
    <row r="170" spans="1:4">
      <c r="A170" s="42" t="s">
        <v>853</v>
      </c>
      <c r="B170" s="44" t="s">
        <v>854</v>
      </c>
      <c r="C170" s="44" t="s">
        <v>1007</v>
      </c>
      <c r="D170" s="42" t="s">
        <v>1008</v>
      </c>
    </row>
    <row r="171" spans="1:4">
      <c r="A171" s="42" t="s">
        <v>853</v>
      </c>
      <c r="B171" s="44" t="s">
        <v>854</v>
      </c>
      <c r="C171" s="44" t="s">
        <v>1121</v>
      </c>
      <c r="D171" s="42" t="s">
        <v>1122</v>
      </c>
    </row>
    <row r="172" spans="1:4">
      <c r="A172" s="42" t="s">
        <v>853</v>
      </c>
      <c r="B172" s="44" t="s">
        <v>854</v>
      </c>
      <c r="C172" s="44" t="s">
        <v>1137</v>
      </c>
      <c r="D172" s="42" t="s">
        <v>1138</v>
      </c>
    </row>
    <row r="173" spans="1:4">
      <c r="A173" s="42" t="s">
        <v>853</v>
      </c>
      <c r="B173" s="44" t="s">
        <v>854</v>
      </c>
      <c r="C173" s="44" t="s">
        <v>1125</v>
      </c>
      <c r="D173" s="42" t="s">
        <v>1126</v>
      </c>
    </row>
    <row r="174" spans="1:4">
      <c r="A174" s="42" t="s">
        <v>853</v>
      </c>
      <c r="B174" s="44" t="s">
        <v>854</v>
      </c>
      <c r="C174" s="44" t="s">
        <v>1027</v>
      </c>
      <c r="D174" s="42" t="s">
        <v>1028</v>
      </c>
    </row>
    <row r="175" spans="1:4">
      <c r="A175" s="42" t="s">
        <v>853</v>
      </c>
      <c r="B175" s="44" t="s">
        <v>854</v>
      </c>
      <c r="C175" s="44" t="s">
        <v>1426</v>
      </c>
      <c r="D175" s="42" t="s">
        <v>1464</v>
      </c>
    </row>
    <row r="176" spans="1:4">
      <c r="A176" s="42" t="s">
        <v>853</v>
      </c>
      <c r="B176" s="44" t="s">
        <v>854</v>
      </c>
      <c r="C176" s="44" t="s">
        <v>1111</v>
      </c>
      <c r="D176" s="42" t="s">
        <v>1112</v>
      </c>
    </row>
    <row r="177" spans="1:4">
      <c r="A177" s="42" t="s">
        <v>853</v>
      </c>
      <c r="B177" s="44" t="s">
        <v>854</v>
      </c>
      <c r="C177" s="44" t="s">
        <v>1123</v>
      </c>
      <c r="D177" s="42" t="s">
        <v>1124</v>
      </c>
    </row>
    <row r="178" spans="1:4">
      <c r="A178" s="42" t="s">
        <v>853</v>
      </c>
      <c r="B178" s="44" t="s">
        <v>854</v>
      </c>
      <c r="C178" s="44" t="s">
        <v>1113</v>
      </c>
      <c r="D178" s="42" t="s">
        <v>1114</v>
      </c>
    </row>
    <row r="179" spans="1:4">
      <c r="A179" s="42" t="s">
        <v>853</v>
      </c>
      <c r="B179" s="44" t="s">
        <v>854</v>
      </c>
      <c r="C179" s="44" t="s">
        <v>915</v>
      </c>
      <c r="D179" s="42" t="s">
        <v>916</v>
      </c>
    </row>
    <row r="180" spans="1:4">
      <c r="A180" s="42" t="s">
        <v>853</v>
      </c>
      <c r="B180" s="44" t="s">
        <v>854</v>
      </c>
      <c r="C180" s="44" t="s">
        <v>1131</v>
      </c>
      <c r="D180" s="42" t="s">
        <v>1132</v>
      </c>
    </row>
    <row r="181" spans="1:4">
      <c r="A181" s="42" t="s">
        <v>853</v>
      </c>
      <c r="B181" s="44" t="s">
        <v>854</v>
      </c>
      <c r="C181" s="44" t="s">
        <v>879</v>
      </c>
      <c r="D181" s="42" t="s">
        <v>880</v>
      </c>
    </row>
    <row r="182" spans="1:4">
      <c r="A182" s="42" t="s">
        <v>853</v>
      </c>
      <c r="B182" s="44" t="s">
        <v>854</v>
      </c>
      <c r="C182" s="44" t="s">
        <v>1171</v>
      </c>
      <c r="D182" s="42" t="s">
        <v>1172</v>
      </c>
    </row>
    <row r="183" spans="1:4">
      <c r="A183" s="42" t="s">
        <v>853</v>
      </c>
      <c r="B183" s="44" t="s">
        <v>854</v>
      </c>
      <c r="C183" s="44" t="s">
        <v>1151</v>
      </c>
      <c r="D183" s="42" t="s">
        <v>1152</v>
      </c>
    </row>
    <row r="184" spans="1:4">
      <c r="A184" s="42" t="s">
        <v>853</v>
      </c>
      <c r="B184" s="44" t="s">
        <v>854</v>
      </c>
      <c r="C184" s="44" t="s">
        <v>1021</v>
      </c>
      <c r="D184" s="42" t="s">
        <v>1022</v>
      </c>
    </row>
    <row r="185" spans="1:4">
      <c r="A185" s="42" t="s">
        <v>853</v>
      </c>
      <c r="B185" s="44" t="s">
        <v>854</v>
      </c>
      <c r="C185" s="44" t="s">
        <v>1147</v>
      </c>
      <c r="D185" s="42" t="s">
        <v>1148</v>
      </c>
    </row>
    <row r="186" spans="1:4">
      <c r="A186" s="42" t="s">
        <v>853</v>
      </c>
      <c r="B186" s="44" t="s">
        <v>854</v>
      </c>
      <c r="C186" s="44" t="s">
        <v>1049</v>
      </c>
      <c r="D186" s="42" t="s">
        <v>1050</v>
      </c>
    </row>
    <row r="187" spans="1:4">
      <c r="A187" s="42" t="s">
        <v>853</v>
      </c>
      <c r="B187" s="44" t="s">
        <v>854</v>
      </c>
      <c r="C187" s="44" t="s">
        <v>1141</v>
      </c>
      <c r="D187" s="42" t="s">
        <v>1142</v>
      </c>
    </row>
    <row r="188" spans="1:4">
      <c r="A188" s="42" t="s">
        <v>853</v>
      </c>
      <c r="B188" s="44" t="s">
        <v>854</v>
      </c>
      <c r="C188" s="44" t="s">
        <v>1145</v>
      </c>
      <c r="D188" s="42" t="s">
        <v>1146</v>
      </c>
    </row>
    <row r="189" spans="1:4">
      <c r="A189" s="42" t="s">
        <v>853</v>
      </c>
      <c r="B189" s="44" t="s">
        <v>854</v>
      </c>
      <c r="C189" s="44" t="s">
        <v>1139</v>
      </c>
      <c r="D189" s="42" t="s">
        <v>1140</v>
      </c>
    </row>
    <row r="190" spans="1:4">
      <c r="A190" s="42" t="s">
        <v>853</v>
      </c>
      <c r="B190" s="44" t="s">
        <v>854</v>
      </c>
      <c r="C190" s="44" t="s">
        <v>855</v>
      </c>
      <c r="D190" s="42" t="s">
        <v>856</v>
      </c>
    </row>
    <row r="191" spans="1:4">
      <c r="A191" s="42" t="s">
        <v>853</v>
      </c>
      <c r="B191" s="44" t="s">
        <v>854</v>
      </c>
      <c r="C191" s="44" t="s">
        <v>1155</v>
      </c>
      <c r="D191" s="42" t="s">
        <v>1156</v>
      </c>
    </row>
    <row r="192" spans="1:4">
      <c r="A192" s="42" t="s">
        <v>853</v>
      </c>
      <c r="B192" s="44" t="s">
        <v>854</v>
      </c>
      <c r="C192" s="44" t="s">
        <v>1422</v>
      </c>
      <c r="D192" s="42" t="s">
        <v>1460</v>
      </c>
    </row>
    <row r="193" spans="1:4">
      <c r="A193" s="42" t="s">
        <v>853</v>
      </c>
      <c r="B193" s="44" t="s">
        <v>854</v>
      </c>
      <c r="C193" s="44" t="s">
        <v>929</v>
      </c>
      <c r="D193" s="42" t="s">
        <v>930</v>
      </c>
    </row>
    <row r="194" spans="1:4">
      <c r="A194" s="42" t="s">
        <v>853</v>
      </c>
      <c r="B194" s="44" t="s">
        <v>854</v>
      </c>
      <c r="C194" s="44" t="s">
        <v>919</v>
      </c>
      <c r="D194" s="42" t="s">
        <v>920</v>
      </c>
    </row>
    <row r="195" spans="1:4">
      <c r="A195" s="42" t="s">
        <v>853</v>
      </c>
      <c r="B195" s="44" t="s">
        <v>854</v>
      </c>
      <c r="C195" s="44" t="s">
        <v>1159</v>
      </c>
      <c r="D195" s="42" t="s">
        <v>1160</v>
      </c>
    </row>
    <row r="196" spans="1:4">
      <c r="A196" s="42" t="s">
        <v>853</v>
      </c>
      <c r="B196" s="44" t="s">
        <v>854</v>
      </c>
      <c r="C196" s="44" t="s">
        <v>1157</v>
      </c>
      <c r="D196" s="42" t="s">
        <v>1158</v>
      </c>
    </row>
    <row r="197" spans="1:4">
      <c r="A197" s="42" t="s">
        <v>853</v>
      </c>
      <c r="B197" s="44" t="s">
        <v>854</v>
      </c>
      <c r="C197" s="44" t="s">
        <v>1395</v>
      </c>
      <c r="D197" s="42" t="s">
        <v>1431</v>
      </c>
    </row>
    <row r="198" spans="1:4">
      <c r="A198" s="42" t="s">
        <v>853</v>
      </c>
      <c r="B198" s="44" t="s">
        <v>854</v>
      </c>
      <c r="C198" s="44" t="s">
        <v>1396</v>
      </c>
      <c r="D198" s="42" t="s">
        <v>1432</v>
      </c>
    </row>
    <row r="199" spans="1:4">
      <c r="A199" s="42" t="s">
        <v>853</v>
      </c>
      <c r="B199" s="44" t="s">
        <v>854</v>
      </c>
      <c r="C199" s="44" t="s">
        <v>1163</v>
      </c>
      <c r="D199" s="42" t="s">
        <v>1164</v>
      </c>
    </row>
    <row r="200" spans="1:4">
      <c r="A200" s="42" t="s">
        <v>853</v>
      </c>
      <c r="B200" s="44" t="s">
        <v>854</v>
      </c>
      <c r="C200" s="44" t="s">
        <v>1169</v>
      </c>
      <c r="D200" s="42" t="s">
        <v>1170</v>
      </c>
    </row>
    <row r="201" spans="1:4">
      <c r="A201" s="42" t="s">
        <v>853</v>
      </c>
      <c r="B201" s="44" t="s">
        <v>854</v>
      </c>
      <c r="C201" s="44" t="s">
        <v>913</v>
      </c>
      <c r="D201" s="42" t="s">
        <v>914</v>
      </c>
    </row>
    <row r="202" spans="1:4">
      <c r="A202" s="42" t="s">
        <v>853</v>
      </c>
      <c r="B202" s="44" t="s">
        <v>854</v>
      </c>
      <c r="C202" s="44" t="s">
        <v>917</v>
      </c>
      <c r="D202" s="42" t="s">
        <v>918</v>
      </c>
    </row>
    <row r="203" spans="1:4">
      <c r="A203" s="42" t="s">
        <v>853</v>
      </c>
      <c r="B203" s="44" t="s">
        <v>854</v>
      </c>
      <c r="C203" s="44" t="s">
        <v>1015</v>
      </c>
      <c r="D203" s="42" t="s">
        <v>1016</v>
      </c>
    </row>
    <row r="204" spans="1:4">
      <c r="A204" s="42" t="s">
        <v>853</v>
      </c>
      <c r="B204" s="44" t="s">
        <v>854</v>
      </c>
      <c r="C204" s="44" t="s">
        <v>1177</v>
      </c>
      <c r="D204" s="42" t="s">
        <v>1178</v>
      </c>
    </row>
    <row r="205" spans="1:4">
      <c r="A205" s="42" t="s">
        <v>853</v>
      </c>
      <c r="B205" s="44" t="s">
        <v>854</v>
      </c>
      <c r="C205" s="44" t="s">
        <v>1003</v>
      </c>
      <c r="D205" s="42" t="s">
        <v>1004</v>
      </c>
    </row>
    <row r="206" spans="1:4">
      <c r="A206" s="42" t="s">
        <v>853</v>
      </c>
      <c r="B206" s="44" t="s">
        <v>854</v>
      </c>
      <c r="C206" s="44" t="s">
        <v>925</v>
      </c>
      <c r="D206" s="42" t="s">
        <v>926</v>
      </c>
    </row>
    <row r="207" spans="1:4">
      <c r="A207" s="42" t="s">
        <v>853</v>
      </c>
      <c r="B207" s="44" t="s">
        <v>854</v>
      </c>
      <c r="C207" s="44" t="s">
        <v>1183</v>
      </c>
      <c r="D207" s="42" t="s">
        <v>1184</v>
      </c>
    </row>
    <row r="208" spans="1:4">
      <c r="A208" s="42" t="s">
        <v>853</v>
      </c>
      <c r="B208" s="44" t="s">
        <v>854</v>
      </c>
      <c r="C208" s="44" t="s">
        <v>1181</v>
      </c>
      <c r="D208" s="42" t="s">
        <v>1182</v>
      </c>
    </row>
    <row r="209" spans="1:4">
      <c r="A209" s="42" t="s">
        <v>853</v>
      </c>
      <c r="B209" s="44" t="s">
        <v>854</v>
      </c>
      <c r="C209" s="44" t="s">
        <v>1185</v>
      </c>
      <c r="D209" s="42" t="s">
        <v>1186</v>
      </c>
    </row>
    <row r="210" spans="1:4">
      <c r="A210" s="42" t="s">
        <v>853</v>
      </c>
      <c r="B210" s="44" t="s">
        <v>854</v>
      </c>
      <c r="C210" s="44" t="s">
        <v>1091</v>
      </c>
      <c r="D210" s="42" t="s">
        <v>1092</v>
      </c>
    </row>
  </sheetData>
  <sortState xmlns:xlrd2="http://schemas.microsoft.com/office/spreadsheetml/2017/richdata2" ref="A6:D209">
    <sortCondition ref="D6:D209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7"/>
  <sheetViews>
    <sheetView workbookViewId="0"/>
  </sheetViews>
  <sheetFormatPr baseColWidth="10" defaultColWidth="9.140625" defaultRowHeight="15"/>
  <cols>
    <col min="1" max="1" width="45.5703125" bestFit="1" customWidth="1" collapsed="1"/>
    <col min="2" max="2" width="54.5703125" bestFit="1" customWidth="1" collapsed="1"/>
    <col min="3" max="3" width="8" bestFit="1" customWidth="1" collapsed="1"/>
    <col min="4" max="4" width="42.140625" bestFit="1" customWidth="1" collapsed="1"/>
  </cols>
  <sheetData>
    <row r="1" spans="1:4">
      <c r="A1" s="21" t="s">
        <v>33</v>
      </c>
      <c r="B1" s="23" t="s">
        <v>807</v>
      </c>
    </row>
    <row r="2" spans="1:4">
      <c r="A2" s="21" t="s">
        <v>35</v>
      </c>
      <c r="B2" s="23" t="s">
        <v>36</v>
      </c>
    </row>
    <row r="3" spans="1:4">
      <c r="A3" s="21" t="s">
        <v>37</v>
      </c>
      <c r="B3" s="23" t="s">
        <v>808</v>
      </c>
    </row>
    <row r="5" spans="1:4">
      <c r="A5" s="22" t="s">
        <v>38</v>
      </c>
      <c r="B5" s="22" t="s">
        <v>39</v>
      </c>
      <c r="C5" s="22" t="s">
        <v>40</v>
      </c>
      <c r="D5" s="22" t="s">
        <v>42</v>
      </c>
    </row>
    <row r="6" spans="1:4">
      <c r="A6" s="23" t="s">
        <v>809</v>
      </c>
      <c r="B6" s="24" t="s">
        <v>810</v>
      </c>
      <c r="C6" s="24" t="s">
        <v>811</v>
      </c>
      <c r="D6" s="23" t="s">
        <v>812</v>
      </c>
    </row>
    <row r="7" spans="1:4">
      <c r="A7" s="23" t="s">
        <v>809</v>
      </c>
      <c r="B7" s="24" t="s">
        <v>810</v>
      </c>
      <c r="C7" s="24" t="s">
        <v>813</v>
      </c>
      <c r="D7" s="23" t="s">
        <v>814</v>
      </c>
    </row>
    <row r="8" spans="1:4">
      <c r="A8" s="23" t="s">
        <v>809</v>
      </c>
      <c r="B8" s="24" t="s">
        <v>810</v>
      </c>
      <c r="C8" s="24" t="s">
        <v>815</v>
      </c>
      <c r="D8" s="23" t="s">
        <v>816</v>
      </c>
    </row>
    <row r="9" spans="1:4">
      <c r="A9" s="23" t="s">
        <v>809</v>
      </c>
      <c r="B9" s="24" t="s">
        <v>810</v>
      </c>
      <c r="C9" s="24" t="s">
        <v>817</v>
      </c>
      <c r="D9" s="23" t="s">
        <v>818</v>
      </c>
    </row>
    <row r="10" spans="1:4">
      <c r="A10" s="23" t="s">
        <v>809</v>
      </c>
      <c r="B10" s="24" t="s">
        <v>810</v>
      </c>
      <c r="C10" s="24" t="s">
        <v>819</v>
      </c>
      <c r="D10" s="23" t="s">
        <v>820</v>
      </c>
    </row>
    <row r="11" spans="1:4">
      <c r="A11" s="23" t="s">
        <v>809</v>
      </c>
      <c r="B11" s="24" t="s">
        <v>810</v>
      </c>
      <c r="C11" s="24" t="s">
        <v>821</v>
      </c>
      <c r="D11" s="23" t="s">
        <v>822</v>
      </c>
    </row>
    <row r="12" spans="1:4">
      <c r="A12" s="23" t="s">
        <v>809</v>
      </c>
      <c r="B12" s="24" t="s">
        <v>810</v>
      </c>
      <c r="C12" s="24" t="s">
        <v>823</v>
      </c>
      <c r="D12" s="23" t="s">
        <v>824</v>
      </c>
    </row>
    <row r="13" spans="1:4">
      <c r="A13" s="23" t="s">
        <v>809</v>
      </c>
      <c r="B13" s="24" t="s">
        <v>810</v>
      </c>
      <c r="C13" s="24" t="s">
        <v>825</v>
      </c>
      <c r="D13" s="23" t="s">
        <v>826</v>
      </c>
    </row>
    <row r="14" spans="1:4">
      <c r="A14" s="23" t="s">
        <v>809</v>
      </c>
      <c r="B14" s="24" t="s">
        <v>810</v>
      </c>
      <c r="C14" s="24" t="s">
        <v>49</v>
      </c>
      <c r="D14" s="23" t="s">
        <v>827</v>
      </c>
    </row>
    <row r="15" spans="1:4">
      <c r="A15" s="23" t="s">
        <v>809</v>
      </c>
      <c r="B15" s="24" t="s">
        <v>810</v>
      </c>
      <c r="C15" s="24" t="s">
        <v>828</v>
      </c>
      <c r="D15" s="23" t="s">
        <v>829</v>
      </c>
    </row>
    <row r="16" spans="1:4">
      <c r="A16" s="23" t="s">
        <v>809</v>
      </c>
      <c r="B16" s="24" t="s">
        <v>810</v>
      </c>
      <c r="C16" s="24" t="s">
        <v>51</v>
      </c>
      <c r="D16" s="23" t="s">
        <v>830</v>
      </c>
    </row>
    <row r="17" spans="1:4">
      <c r="A17" s="23" t="s">
        <v>809</v>
      </c>
      <c r="B17" s="24" t="s">
        <v>810</v>
      </c>
      <c r="C17" s="24" t="s">
        <v>59</v>
      </c>
      <c r="D17" s="23" t="s">
        <v>831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19"/>
  <sheetViews>
    <sheetView workbookViewId="0">
      <selection activeCell="A2" sqref="A2"/>
    </sheetView>
  </sheetViews>
  <sheetFormatPr baseColWidth="10" defaultColWidth="9.140625" defaultRowHeight="15"/>
  <cols>
    <col min="1" max="1" width="25.28515625" customWidth="1" collapsed="1"/>
    <col min="2" max="2" width="31.28515625" customWidth="1" collapsed="1"/>
    <col min="3" max="3" width="16.7109375" customWidth="1" collapsed="1"/>
    <col min="4" max="12" width="19" customWidth="1" collapsed="1"/>
    <col min="13" max="15" width="31.28515625" customWidth="1" collapsed="1"/>
  </cols>
  <sheetData>
    <row r="1" spans="1:12" ht="15.75">
      <c r="A1" s="1" t="s">
        <v>845</v>
      </c>
    </row>
    <row r="2" spans="1:12" ht="15.75">
      <c r="A2" s="1" t="s">
        <v>846</v>
      </c>
    </row>
    <row r="4" spans="1:12" ht="15.75" thickBot="1">
      <c r="A4" s="3" t="s">
        <v>847</v>
      </c>
      <c r="B4" s="5" t="s">
        <v>8</v>
      </c>
      <c r="C4" s="6"/>
    </row>
    <row r="5" spans="1:12">
      <c r="D5" s="34" t="s">
        <v>14</v>
      </c>
      <c r="E5" s="35"/>
      <c r="F5" s="35"/>
      <c r="G5" s="35"/>
      <c r="H5" s="35"/>
      <c r="I5" s="35"/>
      <c r="J5" s="35"/>
      <c r="K5" s="35"/>
      <c r="L5" s="36"/>
    </row>
    <row r="6" spans="1:12" ht="30">
      <c r="D6" s="4" t="s">
        <v>15</v>
      </c>
      <c r="E6" s="4" t="s">
        <v>16</v>
      </c>
      <c r="F6" s="4" t="s">
        <v>18</v>
      </c>
      <c r="G6" s="4" t="s">
        <v>20</v>
      </c>
      <c r="H6" s="4" t="s">
        <v>22</v>
      </c>
      <c r="I6" s="4" t="s">
        <v>24</v>
      </c>
      <c r="J6" s="4" t="s">
        <v>26</v>
      </c>
      <c r="K6" s="4" t="s">
        <v>28</v>
      </c>
      <c r="L6" s="4" t="s">
        <v>30</v>
      </c>
    </row>
    <row r="7" spans="1:12">
      <c r="D7" s="5" t="s">
        <v>13</v>
      </c>
      <c r="E7" s="5" t="s">
        <v>17</v>
      </c>
      <c r="F7" s="5" t="s">
        <v>19</v>
      </c>
      <c r="G7" s="5" t="s">
        <v>21</v>
      </c>
      <c r="H7" s="5" t="s">
        <v>23</v>
      </c>
      <c r="I7" s="5" t="s">
        <v>25</v>
      </c>
      <c r="J7" s="5" t="s">
        <v>27</v>
      </c>
      <c r="K7" s="5" t="s">
        <v>29</v>
      </c>
      <c r="L7" s="5" t="s">
        <v>31</v>
      </c>
    </row>
    <row r="8" spans="1:12">
      <c r="A8" s="37" t="s">
        <v>12</v>
      </c>
      <c r="B8" s="38"/>
      <c r="C8" s="5" t="s">
        <v>13</v>
      </c>
      <c r="D8" s="29"/>
      <c r="E8" s="29"/>
      <c r="F8" s="29"/>
      <c r="G8" s="29"/>
      <c r="H8" s="29"/>
      <c r="I8" s="29"/>
      <c r="J8" s="29"/>
      <c r="K8" s="30"/>
      <c r="L8" s="30"/>
    </row>
    <row r="9" spans="1:12">
      <c r="A9" s="32" t="s">
        <v>12</v>
      </c>
      <c r="B9" s="2" t="s">
        <v>32</v>
      </c>
      <c r="C9" s="5" t="s">
        <v>17</v>
      </c>
      <c r="D9" s="31"/>
      <c r="E9" s="31"/>
      <c r="F9" s="31"/>
      <c r="G9" s="31"/>
      <c r="H9" s="31"/>
      <c r="I9" s="31"/>
      <c r="J9" s="31"/>
      <c r="K9" s="30"/>
      <c r="L9" s="30"/>
    </row>
    <row r="10" spans="1:12">
      <c r="A10" s="32"/>
      <c r="B10" s="2" t="s">
        <v>832</v>
      </c>
      <c r="C10" s="5" t="s">
        <v>19</v>
      </c>
      <c r="D10" s="31"/>
      <c r="E10" s="31"/>
      <c r="F10" s="31"/>
      <c r="G10" s="31"/>
      <c r="H10" s="31"/>
      <c r="I10" s="31"/>
      <c r="J10" s="31"/>
      <c r="K10" s="30"/>
      <c r="L10" s="30"/>
    </row>
    <row r="11" spans="1:12">
      <c r="A11" s="32"/>
      <c r="B11" s="2" t="s">
        <v>833</v>
      </c>
      <c r="C11" s="5" t="s">
        <v>21</v>
      </c>
      <c r="D11" s="31"/>
      <c r="E11" s="31"/>
      <c r="F11" s="31"/>
      <c r="G11" s="31"/>
      <c r="H11" s="31"/>
      <c r="I11" s="31"/>
      <c r="J11" s="31"/>
      <c r="K11" s="30"/>
      <c r="L11" s="30"/>
    </row>
    <row r="12" spans="1:12">
      <c r="A12" s="32"/>
      <c r="B12" s="2" t="s">
        <v>834</v>
      </c>
      <c r="C12" s="5" t="s">
        <v>23</v>
      </c>
      <c r="D12" s="31"/>
      <c r="E12" s="31"/>
      <c r="F12" s="31"/>
      <c r="G12" s="31"/>
      <c r="H12" s="31"/>
      <c r="I12" s="31"/>
      <c r="J12" s="31"/>
      <c r="K12" s="30"/>
      <c r="L12" s="30"/>
    </row>
    <row r="13" spans="1:12">
      <c r="A13" s="32"/>
      <c r="B13" s="2" t="s">
        <v>835</v>
      </c>
      <c r="C13" s="5" t="s">
        <v>25</v>
      </c>
      <c r="D13" s="31"/>
      <c r="E13" s="31"/>
      <c r="F13" s="31"/>
      <c r="G13" s="31"/>
      <c r="H13" s="31"/>
      <c r="I13" s="31"/>
      <c r="J13" s="31"/>
      <c r="K13" s="30"/>
      <c r="L13" s="30"/>
    </row>
    <row r="14" spans="1:12">
      <c r="A14" s="32"/>
      <c r="B14" s="2" t="s">
        <v>836</v>
      </c>
      <c r="C14" s="5" t="s">
        <v>27</v>
      </c>
      <c r="D14" s="31"/>
      <c r="E14" s="31"/>
      <c r="F14" s="31"/>
      <c r="G14" s="31"/>
      <c r="H14" s="31"/>
      <c r="I14" s="31"/>
      <c r="J14" s="31"/>
      <c r="K14" s="30"/>
      <c r="L14" s="30"/>
    </row>
    <row r="15" spans="1:12">
      <c r="A15" s="32"/>
      <c r="B15" s="2" t="s">
        <v>837</v>
      </c>
      <c r="C15" s="5" t="s">
        <v>29</v>
      </c>
      <c r="D15" s="31"/>
      <c r="E15" s="31"/>
      <c r="F15" s="31"/>
      <c r="G15" s="31"/>
      <c r="H15" s="31"/>
      <c r="I15" s="31"/>
      <c r="J15" s="31"/>
      <c r="K15" s="30"/>
      <c r="L15" s="30"/>
    </row>
    <row r="16" spans="1:12">
      <c r="A16" s="32"/>
      <c r="B16" s="2" t="s">
        <v>838</v>
      </c>
      <c r="C16" s="5" t="s">
        <v>31</v>
      </c>
      <c r="D16" s="31"/>
      <c r="E16" s="31"/>
      <c r="F16" s="31"/>
      <c r="G16" s="31"/>
      <c r="H16" s="31"/>
      <c r="I16" s="31"/>
      <c r="J16" s="31"/>
      <c r="K16" s="30"/>
      <c r="L16" s="30"/>
    </row>
    <row r="17" spans="1:12">
      <c r="A17" s="32"/>
      <c r="B17" s="2" t="s">
        <v>839</v>
      </c>
      <c r="C17" s="5" t="s">
        <v>840</v>
      </c>
      <c r="D17" s="31"/>
      <c r="E17" s="31"/>
      <c r="F17" s="31"/>
      <c r="G17" s="31"/>
      <c r="H17" s="31"/>
      <c r="I17" s="31"/>
      <c r="J17" s="31"/>
      <c r="K17" s="30"/>
      <c r="L17" s="30"/>
    </row>
    <row r="18" spans="1:12">
      <c r="A18" s="33"/>
      <c r="B18" s="2" t="s">
        <v>841</v>
      </c>
      <c r="C18" s="5" t="s">
        <v>842</v>
      </c>
      <c r="D18" s="31"/>
      <c r="E18" s="31"/>
      <c r="F18" s="31"/>
      <c r="G18" s="31"/>
      <c r="H18" s="31"/>
      <c r="I18" s="31"/>
      <c r="J18" s="31"/>
      <c r="K18" s="30"/>
      <c r="L18" s="30"/>
    </row>
    <row r="19" spans="1:12">
      <c r="A19" s="39" t="s">
        <v>843</v>
      </c>
      <c r="B19" s="40"/>
      <c r="C19" s="5" t="s">
        <v>844</v>
      </c>
      <c r="D19" s="29"/>
      <c r="E19" s="29"/>
      <c r="F19" s="29"/>
      <c r="G19" s="29"/>
      <c r="H19" s="29"/>
      <c r="I19" s="29"/>
      <c r="J19" s="29"/>
      <c r="K19" s="30"/>
      <c r="L19" s="30"/>
    </row>
  </sheetData>
  <mergeCells count="4">
    <mergeCell ref="A9:A18"/>
    <mergeCell ref="D5:L5"/>
    <mergeCell ref="A8:B8"/>
    <mergeCell ref="A19:B19"/>
  </mergeCells>
  <dataValidations count="6">
    <dataValidation type="list" allowBlank="1" showErrorMessage="1" sqref="C4" xr:uid="{00000000-0002-0000-0700-000000000000}">
      <formula1>CU_CU3_4_labels</formula1>
    </dataValidation>
    <dataValidation type="list" allowBlank="1" showErrorMessage="1" sqref="F9:F18" xr:uid="{00000000-0002-0000-0700-000001000000}">
      <formula1>ei219_labels</formula1>
    </dataValidation>
    <dataValidation type="list" allowBlank="1" showErrorMessage="1" sqref="G9:G18" xr:uid="{00000000-0002-0000-0700-000002000000}">
      <formula1>ei152_labels</formula1>
    </dataValidation>
    <dataValidation type="list" allowBlank="1" showErrorMessage="1" sqref="H9:H18" xr:uid="{00000000-0002-0000-0700-000003000000}">
      <formula1>ei358_labels</formula1>
    </dataValidation>
    <dataValidation type="list" allowBlank="1" showErrorMessage="1" sqref="I9:I18" xr:uid="{00000000-0002-0000-0700-000004000000}">
      <formula1>ei351_labels</formula1>
    </dataValidation>
    <dataValidation type="list" allowBlank="1" showErrorMessage="1" sqref="J9:J18" xr:uid="{00000000-0002-0000-0700-000005000000}">
      <formula1>ei350_labels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0099D-50EC-4135-BEA8-CEF095A42479}">
  <dimension ref="A1:R204"/>
  <sheetViews>
    <sheetView workbookViewId="0">
      <selection activeCell="R204" sqref="R1:R204"/>
    </sheetView>
  </sheetViews>
  <sheetFormatPr baseColWidth="10" defaultRowHeight="15"/>
  <sheetData>
    <row r="1" spans="1:18">
      <c r="A1" t="s">
        <v>1365</v>
      </c>
      <c r="N1">
        <f>SEARCH("label_eba_",A1,1)</f>
        <v>52</v>
      </c>
      <c r="O1" t="str">
        <f>MID(A1,N1+10,3)</f>
        <v>AED</v>
      </c>
      <c r="P1">
        <f>SEARCH("&gt;",A1,1)</f>
        <v>129</v>
      </c>
      <c r="Q1">
        <f>SEARCH("&lt;",A1,P1)</f>
        <v>140</v>
      </c>
      <c r="R1" t="str">
        <f>MID(A1,P1+1,Q1-P1-1)</f>
        <v>UAE Dirham</v>
      </c>
    </row>
    <row r="2" spans="1:18">
      <c r="A2" t="s">
        <v>1233</v>
      </c>
      <c r="N2">
        <f t="shared" ref="N2:N65" si="0">SEARCH("label_eba_",A2,1)</f>
        <v>52</v>
      </c>
      <c r="O2" t="str">
        <f t="shared" ref="O2:O65" si="1">MID(A2,N2+10,3)</f>
        <v>AFN</v>
      </c>
      <c r="P2">
        <f t="shared" ref="P2:P65" si="2">SEARCH("&gt;",A2,1)</f>
        <v>129</v>
      </c>
      <c r="Q2">
        <f t="shared" ref="Q2:Q65" si="3">SEARCH("&lt;",A2,P2)</f>
        <v>137</v>
      </c>
      <c r="R2" t="str">
        <f t="shared" ref="R2:R65" si="4">MID(A2,P2+1,Q2-P2-1)</f>
        <v>Afghani</v>
      </c>
    </row>
    <row r="3" spans="1:18">
      <c r="A3" t="s">
        <v>1235</v>
      </c>
      <c r="N3">
        <f t="shared" si="0"/>
        <v>52</v>
      </c>
      <c r="O3" t="str">
        <f t="shared" si="1"/>
        <v>AMD</v>
      </c>
      <c r="P3">
        <f t="shared" si="2"/>
        <v>129</v>
      </c>
      <c r="Q3">
        <f t="shared" si="3"/>
        <v>143</v>
      </c>
      <c r="R3" t="str">
        <f t="shared" si="4"/>
        <v>Armenian Dram</v>
      </c>
    </row>
    <row r="4" spans="1:18">
      <c r="A4" t="s">
        <v>1318</v>
      </c>
      <c r="N4">
        <f t="shared" si="0"/>
        <v>52</v>
      </c>
      <c r="O4" t="str">
        <f t="shared" si="1"/>
        <v>ANG</v>
      </c>
      <c r="P4">
        <f t="shared" si="2"/>
        <v>129</v>
      </c>
      <c r="Q4">
        <f t="shared" si="3"/>
        <v>159</v>
      </c>
      <c r="R4" t="str">
        <f t="shared" si="4"/>
        <v>Netherlands Antillean Guilder</v>
      </c>
    </row>
    <row r="5" spans="1:18">
      <c r="A5" t="s">
        <v>1296</v>
      </c>
      <c r="N5">
        <f t="shared" si="0"/>
        <v>52</v>
      </c>
      <c r="O5" t="str">
        <f t="shared" si="1"/>
        <v>AOA</v>
      </c>
      <c r="P5">
        <f t="shared" si="2"/>
        <v>129</v>
      </c>
      <c r="Q5">
        <f t="shared" si="3"/>
        <v>136</v>
      </c>
      <c r="R5" t="str">
        <f t="shared" si="4"/>
        <v>Kwanza</v>
      </c>
    </row>
    <row r="6" spans="1:18">
      <c r="A6" t="s">
        <v>1190</v>
      </c>
      <c r="N6">
        <f t="shared" si="0"/>
        <v>52</v>
      </c>
      <c r="O6" t="str">
        <f t="shared" si="1"/>
        <v>ARS</v>
      </c>
      <c r="P6">
        <f t="shared" si="2"/>
        <v>129</v>
      </c>
      <c r="Q6">
        <f t="shared" si="3"/>
        <v>144</v>
      </c>
      <c r="R6" t="str">
        <f t="shared" si="4"/>
        <v>Argentine Peso</v>
      </c>
    </row>
    <row r="7" spans="1:18">
      <c r="A7" t="s">
        <v>1191</v>
      </c>
      <c r="N7">
        <f t="shared" si="0"/>
        <v>52</v>
      </c>
      <c r="O7" t="str">
        <f t="shared" si="1"/>
        <v>AUD</v>
      </c>
      <c r="P7">
        <f t="shared" si="2"/>
        <v>129</v>
      </c>
      <c r="Q7">
        <f t="shared" si="3"/>
        <v>147</v>
      </c>
      <c r="R7" t="str">
        <f t="shared" si="4"/>
        <v>Australian Dollar</v>
      </c>
    </row>
    <row r="8" spans="1:18">
      <c r="A8" t="s">
        <v>1236</v>
      </c>
      <c r="N8">
        <f t="shared" si="0"/>
        <v>52</v>
      </c>
      <c r="O8" t="str">
        <f t="shared" si="1"/>
        <v>AWG</v>
      </c>
      <c r="P8">
        <f t="shared" si="2"/>
        <v>129</v>
      </c>
      <c r="Q8">
        <f t="shared" si="3"/>
        <v>143</v>
      </c>
      <c r="R8" t="str">
        <f t="shared" si="4"/>
        <v>Aruban Florin</v>
      </c>
    </row>
    <row r="9" spans="1:18">
      <c r="A9" t="s">
        <v>1237</v>
      </c>
      <c r="N9">
        <f t="shared" si="0"/>
        <v>52</v>
      </c>
      <c r="O9" t="str">
        <f t="shared" si="1"/>
        <v>AZN</v>
      </c>
      <c r="P9">
        <f t="shared" si="2"/>
        <v>129</v>
      </c>
      <c r="Q9">
        <f t="shared" si="3"/>
        <v>149</v>
      </c>
      <c r="R9" t="str">
        <f t="shared" si="4"/>
        <v>Azerbaijanian Manat</v>
      </c>
    </row>
    <row r="10" spans="1:18">
      <c r="A10" t="s">
        <v>1264</v>
      </c>
      <c r="N10">
        <f t="shared" si="0"/>
        <v>52</v>
      </c>
      <c r="O10" t="str">
        <f t="shared" si="1"/>
        <v>BAM</v>
      </c>
      <c r="P10">
        <f t="shared" si="2"/>
        <v>129</v>
      </c>
      <c r="Q10">
        <f t="shared" si="3"/>
        <v>146</v>
      </c>
      <c r="R10" t="str">
        <f t="shared" si="4"/>
        <v>Convertible Mark</v>
      </c>
    </row>
    <row r="11" spans="1:18">
      <c r="A11" t="s">
        <v>1242</v>
      </c>
      <c r="N11">
        <f t="shared" si="0"/>
        <v>52</v>
      </c>
      <c r="O11" t="str">
        <f t="shared" si="1"/>
        <v>BBD</v>
      </c>
      <c r="P11">
        <f t="shared" si="2"/>
        <v>129</v>
      </c>
      <c r="Q11">
        <f t="shared" si="3"/>
        <v>145</v>
      </c>
      <c r="R11" t="str">
        <f t="shared" si="4"/>
        <v>Barbados Dollar</v>
      </c>
    </row>
    <row r="12" spans="1:18">
      <c r="A12" t="s">
        <v>1356</v>
      </c>
      <c r="N12">
        <f t="shared" si="0"/>
        <v>52</v>
      </c>
      <c r="O12" t="str">
        <f t="shared" si="1"/>
        <v>BDT</v>
      </c>
      <c r="P12">
        <f t="shared" si="2"/>
        <v>129</v>
      </c>
      <c r="Q12">
        <f t="shared" si="3"/>
        <v>134</v>
      </c>
      <c r="R12" t="str">
        <f t="shared" si="4"/>
        <v>Taka</v>
      </c>
    </row>
    <row r="13" spans="1:18">
      <c r="A13" t="s">
        <v>1193</v>
      </c>
      <c r="N13">
        <f t="shared" si="0"/>
        <v>52</v>
      </c>
      <c r="O13" t="str">
        <f t="shared" si="1"/>
        <v>BGN</v>
      </c>
      <c r="P13">
        <f t="shared" si="2"/>
        <v>129</v>
      </c>
      <c r="Q13">
        <f t="shared" si="3"/>
        <v>143</v>
      </c>
      <c r="R13" t="str">
        <f t="shared" si="4"/>
        <v>Bulgarian Lev</v>
      </c>
    </row>
    <row r="14" spans="1:18">
      <c r="A14" t="s">
        <v>1239</v>
      </c>
      <c r="N14">
        <f t="shared" si="0"/>
        <v>52</v>
      </c>
      <c r="O14" t="str">
        <f t="shared" si="1"/>
        <v>BHD</v>
      </c>
      <c r="P14">
        <f t="shared" si="2"/>
        <v>129</v>
      </c>
      <c r="Q14">
        <f t="shared" si="3"/>
        <v>144</v>
      </c>
      <c r="R14" t="str">
        <f t="shared" si="4"/>
        <v>Bahraini Dinar</v>
      </c>
    </row>
    <row r="15" spans="1:18">
      <c r="A15" t="s">
        <v>1253</v>
      </c>
      <c r="N15">
        <f t="shared" si="0"/>
        <v>52</v>
      </c>
      <c r="O15" t="str">
        <f t="shared" si="1"/>
        <v>BIF</v>
      </c>
      <c r="P15">
        <f t="shared" si="2"/>
        <v>129</v>
      </c>
      <c r="Q15">
        <f t="shared" si="3"/>
        <v>143</v>
      </c>
      <c r="R15" t="str">
        <f t="shared" si="4"/>
        <v>Burundi Franc</v>
      </c>
    </row>
    <row r="16" spans="1:18">
      <c r="A16" t="s">
        <v>1245</v>
      </c>
      <c r="N16">
        <f t="shared" si="0"/>
        <v>52</v>
      </c>
      <c r="O16" t="str">
        <f t="shared" si="1"/>
        <v>BMD</v>
      </c>
      <c r="P16">
        <f t="shared" si="2"/>
        <v>129</v>
      </c>
      <c r="Q16">
        <f t="shared" si="3"/>
        <v>146</v>
      </c>
      <c r="R16" t="str">
        <f t="shared" si="4"/>
        <v>Bermudian Dollar</v>
      </c>
    </row>
    <row r="17" spans="1:18">
      <c r="A17" t="s">
        <v>1252</v>
      </c>
      <c r="N17">
        <f t="shared" si="0"/>
        <v>52</v>
      </c>
      <c r="O17" t="str">
        <f t="shared" si="1"/>
        <v>BND</v>
      </c>
      <c r="P17">
        <f t="shared" si="2"/>
        <v>129</v>
      </c>
      <c r="Q17">
        <f t="shared" si="3"/>
        <v>143</v>
      </c>
      <c r="R17" t="str">
        <f t="shared" si="4"/>
        <v>Brunei Dollar</v>
      </c>
    </row>
    <row r="18" spans="1:18">
      <c r="A18" t="s">
        <v>1247</v>
      </c>
      <c r="N18">
        <f t="shared" si="0"/>
        <v>52</v>
      </c>
      <c r="O18" t="str">
        <f t="shared" si="1"/>
        <v>BOB</v>
      </c>
      <c r="P18">
        <f t="shared" si="2"/>
        <v>129</v>
      </c>
      <c r="Q18">
        <f t="shared" si="3"/>
        <v>139</v>
      </c>
      <c r="R18" t="str">
        <f t="shared" si="4"/>
        <v>Boliviano</v>
      </c>
    </row>
    <row r="19" spans="1:18">
      <c r="A19" t="s">
        <v>1313</v>
      </c>
      <c r="N19">
        <f t="shared" si="0"/>
        <v>52</v>
      </c>
      <c r="O19" t="str">
        <f t="shared" si="1"/>
        <v>BOV</v>
      </c>
      <c r="P19">
        <f t="shared" si="2"/>
        <v>129</v>
      </c>
      <c r="Q19">
        <f t="shared" si="3"/>
        <v>135</v>
      </c>
      <c r="R19" t="str">
        <f t="shared" si="4"/>
        <v>Mvdol</v>
      </c>
    </row>
    <row r="20" spans="1:18">
      <c r="A20" t="s">
        <v>1192</v>
      </c>
      <c r="N20">
        <f t="shared" si="0"/>
        <v>52</v>
      </c>
      <c r="O20" t="str">
        <f t="shared" si="1"/>
        <v>BRL</v>
      </c>
      <c r="P20">
        <f t="shared" si="2"/>
        <v>129</v>
      </c>
      <c r="Q20">
        <f t="shared" si="3"/>
        <v>144</v>
      </c>
      <c r="R20" t="str">
        <f t="shared" si="4"/>
        <v>Brazilian Real</v>
      </c>
    </row>
    <row r="21" spans="1:18">
      <c r="A21" t="s">
        <v>1238</v>
      </c>
      <c r="N21">
        <f t="shared" si="0"/>
        <v>52</v>
      </c>
      <c r="O21" t="str">
        <f t="shared" si="1"/>
        <v>BSD</v>
      </c>
      <c r="P21">
        <f t="shared" si="2"/>
        <v>129</v>
      </c>
      <c r="Q21">
        <f t="shared" si="3"/>
        <v>145</v>
      </c>
      <c r="R21" t="str">
        <f t="shared" si="4"/>
        <v>Bahamian Dollar</v>
      </c>
    </row>
    <row r="22" spans="1:18">
      <c r="A22" t="s">
        <v>1320</v>
      </c>
      <c r="N22">
        <f t="shared" si="0"/>
        <v>52</v>
      </c>
      <c r="O22" t="str">
        <f t="shared" si="1"/>
        <v>BTN</v>
      </c>
      <c r="P22">
        <f t="shared" si="2"/>
        <v>129</v>
      </c>
      <c r="Q22">
        <f t="shared" si="3"/>
        <v>138</v>
      </c>
      <c r="R22" t="str">
        <f t="shared" si="4"/>
        <v>Ngultrum</v>
      </c>
    </row>
    <row r="23" spans="1:18">
      <c r="A23" t="s">
        <v>1332</v>
      </c>
      <c r="N23">
        <f t="shared" si="0"/>
        <v>52</v>
      </c>
      <c r="O23" t="str">
        <f t="shared" si="1"/>
        <v>BWP</v>
      </c>
      <c r="P23">
        <f t="shared" si="2"/>
        <v>129</v>
      </c>
      <c r="Q23">
        <f t="shared" si="3"/>
        <v>134</v>
      </c>
      <c r="R23" t="str">
        <f t="shared" si="4"/>
        <v>Pula</v>
      </c>
    </row>
    <row r="24" spans="1:18">
      <c r="A24" t="s">
        <v>1381</v>
      </c>
      <c r="N24">
        <f t="shared" si="0"/>
        <v>52</v>
      </c>
      <c r="O24" t="str">
        <f t="shared" si="1"/>
        <v>BYN</v>
      </c>
      <c r="P24">
        <f t="shared" si="2"/>
        <v>129</v>
      </c>
      <c r="Q24">
        <f t="shared" si="3"/>
        <v>146</v>
      </c>
      <c r="R24" t="str">
        <f t="shared" si="4"/>
        <v>Belarusian Ruble</v>
      </c>
    </row>
    <row r="25" spans="1:18">
      <c r="A25" t="s">
        <v>1243</v>
      </c>
      <c r="N25">
        <f t="shared" si="0"/>
        <v>52</v>
      </c>
      <c r="O25" t="str">
        <f t="shared" si="1"/>
        <v>BYR</v>
      </c>
      <c r="P25">
        <f t="shared" si="2"/>
        <v>129</v>
      </c>
      <c r="Q25">
        <f t="shared" si="3"/>
        <v>161</v>
      </c>
      <c r="R25" t="str">
        <f t="shared" si="4"/>
        <v>Belarussian Ruble (2000 Series)</v>
      </c>
    </row>
    <row r="26" spans="1:18">
      <c r="A26" t="s">
        <v>1244</v>
      </c>
      <c r="N26">
        <f t="shared" si="0"/>
        <v>52</v>
      </c>
      <c r="O26" t="str">
        <f t="shared" si="1"/>
        <v>BZD</v>
      </c>
      <c r="P26">
        <f t="shared" si="2"/>
        <v>129</v>
      </c>
      <c r="Q26">
        <f t="shared" si="3"/>
        <v>143</v>
      </c>
      <c r="R26" t="str">
        <f t="shared" si="4"/>
        <v>Belize Dollar</v>
      </c>
    </row>
    <row r="27" spans="1:18">
      <c r="A27" t="s">
        <v>1194</v>
      </c>
      <c r="N27">
        <f t="shared" si="0"/>
        <v>52</v>
      </c>
      <c r="O27" t="str">
        <f t="shared" si="1"/>
        <v>CAD</v>
      </c>
      <c r="P27">
        <f t="shared" si="2"/>
        <v>129</v>
      </c>
      <c r="Q27">
        <f t="shared" si="3"/>
        <v>145</v>
      </c>
      <c r="R27" t="str">
        <f t="shared" si="4"/>
        <v>Canadian Dollar</v>
      </c>
    </row>
    <row r="28" spans="1:18">
      <c r="A28" t="s">
        <v>1263</v>
      </c>
      <c r="N28">
        <f t="shared" si="0"/>
        <v>52</v>
      </c>
      <c r="O28" t="str">
        <f t="shared" si="1"/>
        <v>CDF</v>
      </c>
      <c r="P28">
        <f t="shared" si="2"/>
        <v>129</v>
      </c>
      <c r="Q28">
        <f t="shared" si="3"/>
        <v>145</v>
      </c>
      <c r="R28" t="str">
        <f t="shared" si="4"/>
        <v>Congolese Franc</v>
      </c>
    </row>
    <row r="29" spans="1:18">
      <c r="A29" t="s">
        <v>1375</v>
      </c>
      <c r="N29">
        <f t="shared" si="0"/>
        <v>52</v>
      </c>
      <c r="O29" t="str">
        <f t="shared" si="1"/>
        <v>CHE</v>
      </c>
      <c r="P29">
        <f t="shared" si="2"/>
        <v>129</v>
      </c>
      <c r="Q29">
        <f t="shared" si="3"/>
        <v>138</v>
      </c>
      <c r="R29" t="str">
        <f t="shared" si="4"/>
        <v>WIR Euro</v>
      </c>
    </row>
    <row r="30" spans="1:18">
      <c r="A30" t="s">
        <v>1216</v>
      </c>
      <c r="N30">
        <f t="shared" si="0"/>
        <v>52</v>
      </c>
      <c r="O30" t="str">
        <f t="shared" si="1"/>
        <v>CHF</v>
      </c>
      <c r="P30">
        <f t="shared" si="2"/>
        <v>129</v>
      </c>
      <c r="Q30">
        <f t="shared" si="3"/>
        <v>141</v>
      </c>
      <c r="R30" t="str">
        <f t="shared" si="4"/>
        <v>Swiss Franc</v>
      </c>
    </row>
    <row r="31" spans="1:18">
      <c r="A31" t="s">
        <v>1376</v>
      </c>
      <c r="N31">
        <f t="shared" si="0"/>
        <v>52</v>
      </c>
      <c r="O31" t="str">
        <f t="shared" si="1"/>
        <v>CHW</v>
      </c>
      <c r="P31">
        <f t="shared" si="2"/>
        <v>129</v>
      </c>
      <c r="Q31">
        <f t="shared" si="3"/>
        <v>139</v>
      </c>
      <c r="R31" t="str">
        <f t="shared" si="4"/>
        <v>WIR Franc</v>
      </c>
    </row>
    <row r="32" spans="1:18">
      <c r="A32" t="s">
        <v>1369</v>
      </c>
      <c r="N32">
        <f t="shared" si="0"/>
        <v>52</v>
      </c>
      <c r="O32" t="str">
        <f t="shared" si="1"/>
        <v>CLF</v>
      </c>
      <c r="P32">
        <f t="shared" si="2"/>
        <v>129</v>
      </c>
      <c r="Q32">
        <f t="shared" si="3"/>
        <v>149</v>
      </c>
      <c r="R32" t="str">
        <f t="shared" si="4"/>
        <v>Unidades de fomento</v>
      </c>
    </row>
    <row r="33" spans="1:18">
      <c r="A33" t="s">
        <v>1259</v>
      </c>
      <c r="N33">
        <f t="shared" si="0"/>
        <v>52</v>
      </c>
      <c r="O33" t="str">
        <f t="shared" si="1"/>
        <v>CLP</v>
      </c>
      <c r="P33">
        <f t="shared" si="2"/>
        <v>129</v>
      </c>
      <c r="Q33">
        <f t="shared" si="3"/>
        <v>142</v>
      </c>
      <c r="R33" t="str">
        <f t="shared" si="4"/>
        <v>Chilean Peso</v>
      </c>
    </row>
    <row r="34" spans="1:18">
      <c r="A34" t="s">
        <v>1384</v>
      </c>
      <c r="N34">
        <f t="shared" si="0"/>
        <v>52</v>
      </c>
      <c r="O34" t="str">
        <f t="shared" si="1"/>
        <v>CNH</v>
      </c>
      <c r="P34">
        <f t="shared" si="2"/>
        <v>129</v>
      </c>
      <c r="Q34">
        <f t="shared" si="3"/>
        <v>153</v>
      </c>
      <c r="R34" t="str">
        <f t="shared" si="4"/>
        <v>Off-shore Yuan Renminbi</v>
      </c>
    </row>
    <row r="35" spans="1:18">
      <c r="A35" t="s">
        <v>1227</v>
      </c>
      <c r="N35">
        <f t="shared" si="0"/>
        <v>52</v>
      </c>
      <c r="O35" t="str">
        <f t="shared" si="1"/>
        <v>CNY</v>
      </c>
      <c r="P35">
        <f t="shared" si="2"/>
        <v>129</v>
      </c>
      <c r="Q35">
        <f t="shared" si="3"/>
        <v>143</v>
      </c>
      <c r="R35" t="str">
        <f t="shared" si="4"/>
        <v>Yuan Renminbi</v>
      </c>
    </row>
    <row r="36" spans="1:18">
      <c r="A36" t="s">
        <v>1261</v>
      </c>
      <c r="N36">
        <f t="shared" si="0"/>
        <v>52</v>
      </c>
      <c r="O36" t="str">
        <f t="shared" si="1"/>
        <v>COP</v>
      </c>
      <c r="P36">
        <f t="shared" si="2"/>
        <v>129</v>
      </c>
      <c r="Q36">
        <f t="shared" si="3"/>
        <v>144</v>
      </c>
      <c r="R36" t="str">
        <f t="shared" si="4"/>
        <v>Colombian Peso</v>
      </c>
    </row>
    <row r="37" spans="1:18">
      <c r="A37" t="s">
        <v>1368</v>
      </c>
      <c r="N37">
        <f t="shared" si="0"/>
        <v>52</v>
      </c>
      <c r="O37" t="str">
        <f t="shared" si="1"/>
        <v>COU</v>
      </c>
      <c r="P37">
        <f t="shared" si="2"/>
        <v>129</v>
      </c>
      <c r="Q37">
        <f t="shared" si="3"/>
        <v>150</v>
      </c>
      <c r="R37" t="str">
        <f t="shared" si="4"/>
        <v>Unidad de Valor Real</v>
      </c>
    </row>
    <row r="38" spans="1:18">
      <c r="A38" t="s">
        <v>1266</v>
      </c>
      <c r="N38">
        <f t="shared" si="0"/>
        <v>52</v>
      </c>
      <c r="O38" t="str">
        <f t="shared" si="1"/>
        <v>CRC</v>
      </c>
      <c r="P38">
        <f t="shared" si="2"/>
        <v>129</v>
      </c>
      <c r="Q38">
        <f t="shared" si="3"/>
        <v>147</v>
      </c>
      <c r="R38" t="str">
        <f t="shared" si="4"/>
        <v>Costa Rican Colon</v>
      </c>
    </row>
    <row r="39" spans="1:18">
      <c r="A39" t="s">
        <v>1328</v>
      </c>
      <c r="N39">
        <f t="shared" si="0"/>
        <v>52</v>
      </c>
      <c r="O39" t="str">
        <f t="shared" si="1"/>
        <v>CUC</v>
      </c>
      <c r="P39">
        <f t="shared" si="2"/>
        <v>129</v>
      </c>
      <c r="Q39">
        <f t="shared" si="3"/>
        <v>146</v>
      </c>
      <c r="R39" t="str">
        <f t="shared" si="4"/>
        <v>Peso Convertible</v>
      </c>
    </row>
    <row r="40" spans="1:18">
      <c r="A40" t="s">
        <v>1268</v>
      </c>
      <c r="N40">
        <f t="shared" si="0"/>
        <v>52</v>
      </c>
      <c r="O40" t="str">
        <f t="shared" si="1"/>
        <v>CUP</v>
      </c>
      <c r="P40">
        <f t="shared" si="2"/>
        <v>129</v>
      </c>
      <c r="Q40">
        <f t="shared" si="3"/>
        <v>140</v>
      </c>
      <c r="R40" t="str">
        <f t="shared" si="4"/>
        <v>Cuban Peso</v>
      </c>
    </row>
    <row r="41" spans="1:18">
      <c r="A41" t="s">
        <v>1254</v>
      </c>
      <c r="N41">
        <f t="shared" si="0"/>
        <v>52</v>
      </c>
      <c r="O41" t="str">
        <f t="shared" si="1"/>
        <v>CVE</v>
      </c>
      <c r="P41">
        <f t="shared" si="2"/>
        <v>129</v>
      </c>
      <c r="Q41">
        <f t="shared" si="3"/>
        <v>147</v>
      </c>
      <c r="R41" t="str">
        <f t="shared" si="4"/>
        <v>Cape Verde Escudo</v>
      </c>
    </row>
    <row r="42" spans="1:18">
      <c r="A42" t="s">
        <v>1197</v>
      </c>
      <c r="N42">
        <f t="shared" si="0"/>
        <v>52</v>
      </c>
      <c r="O42" t="str">
        <f t="shared" si="1"/>
        <v>CZK</v>
      </c>
      <c r="P42">
        <f t="shared" si="2"/>
        <v>129</v>
      </c>
      <c r="Q42">
        <f t="shared" si="3"/>
        <v>142</v>
      </c>
      <c r="R42" t="str">
        <f t="shared" si="4"/>
        <v>Czech Koruna</v>
      </c>
    </row>
    <row r="43" spans="1:18">
      <c r="A43" t="s">
        <v>1270</v>
      </c>
      <c r="N43">
        <f t="shared" si="0"/>
        <v>52</v>
      </c>
      <c r="O43" t="str">
        <f t="shared" si="1"/>
        <v>DJF</v>
      </c>
      <c r="P43">
        <f t="shared" si="2"/>
        <v>129</v>
      </c>
      <c r="Q43">
        <f t="shared" si="3"/>
        <v>144</v>
      </c>
      <c r="R43" t="str">
        <f t="shared" si="4"/>
        <v>Djibouti Franc</v>
      </c>
    </row>
    <row r="44" spans="1:18">
      <c r="A44" t="s">
        <v>1198</v>
      </c>
      <c r="N44">
        <f t="shared" si="0"/>
        <v>52</v>
      </c>
      <c r="O44" t="str">
        <f t="shared" si="1"/>
        <v>DKK</v>
      </c>
      <c r="P44">
        <f t="shared" si="2"/>
        <v>129</v>
      </c>
      <c r="Q44">
        <f t="shared" si="3"/>
        <v>142</v>
      </c>
      <c r="R44" t="str">
        <f t="shared" si="4"/>
        <v>Danish Krone</v>
      </c>
    </row>
    <row r="45" spans="1:18">
      <c r="A45" t="s">
        <v>1272</v>
      </c>
      <c r="N45">
        <f t="shared" si="0"/>
        <v>52</v>
      </c>
      <c r="O45" t="str">
        <f t="shared" si="1"/>
        <v>DOP</v>
      </c>
      <c r="P45">
        <f t="shared" si="2"/>
        <v>129</v>
      </c>
      <c r="Q45">
        <f t="shared" si="3"/>
        <v>144</v>
      </c>
      <c r="R45" t="str">
        <f t="shared" si="4"/>
        <v>Dominican Peso</v>
      </c>
    </row>
    <row r="46" spans="1:18">
      <c r="A46" t="s">
        <v>1234</v>
      </c>
      <c r="N46">
        <f t="shared" si="0"/>
        <v>52</v>
      </c>
      <c r="O46" t="str">
        <f t="shared" si="1"/>
        <v>DZD</v>
      </c>
      <c r="P46">
        <f t="shared" si="2"/>
        <v>129</v>
      </c>
      <c r="Q46">
        <f t="shared" si="3"/>
        <v>144</v>
      </c>
      <c r="R46" t="str">
        <f t="shared" si="4"/>
        <v>Algerian Dinar</v>
      </c>
    </row>
    <row r="47" spans="1:18">
      <c r="A47" t="s">
        <v>1199</v>
      </c>
      <c r="N47">
        <f t="shared" si="0"/>
        <v>52</v>
      </c>
      <c r="O47" t="str">
        <f t="shared" si="1"/>
        <v>EGP</v>
      </c>
      <c r="P47">
        <f t="shared" si="2"/>
        <v>129</v>
      </c>
      <c r="Q47">
        <f t="shared" si="3"/>
        <v>144</v>
      </c>
      <c r="R47" t="str">
        <f t="shared" si="4"/>
        <v>Egyptian Pound</v>
      </c>
    </row>
    <row r="48" spans="1:18">
      <c r="A48" t="s">
        <v>1315</v>
      </c>
      <c r="N48">
        <f t="shared" si="0"/>
        <v>52</v>
      </c>
      <c r="O48" t="str">
        <f t="shared" si="1"/>
        <v>ERN</v>
      </c>
      <c r="P48">
        <f t="shared" si="2"/>
        <v>129</v>
      </c>
      <c r="Q48">
        <f t="shared" si="3"/>
        <v>135</v>
      </c>
      <c r="R48" t="str">
        <f t="shared" si="4"/>
        <v>Nakfa</v>
      </c>
    </row>
    <row r="49" spans="1:18">
      <c r="A49" t="s">
        <v>1276</v>
      </c>
      <c r="N49">
        <f t="shared" si="0"/>
        <v>52</v>
      </c>
      <c r="O49" t="str">
        <f t="shared" si="1"/>
        <v>ETB</v>
      </c>
      <c r="P49">
        <f t="shared" si="2"/>
        <v>129</v>
      </c>
      <c r="Q49">
        <f t="shared" si="3"/>
        <v>144</v>
      </c>
      <c r="R49" t="str">
        <f t="shared" si="4"/>
        <v>Ethiopian Birr</v>
      </c>
    </row>
    <row r="50" spans="1:18">
      <c r="A50" t="s">
        <v>1200</v>
      </c>
      <c r="N50">
        <f t="shared" si="0"/>
        <v>52</v>
      </c>
      <c r="O50" t="str">
        <f t="shared" si="1"/>
        <v>EUR</v>
      </c>
      <c r="P50">
        <f t="shared" si="2"/>
        <v>129</v>
      </c>
      <c r="Q50">
        <f t="shared" si="3"/>
        <v>134</v>
      </c>
      <c r="R50" t="str">
        <f t="shared" si="4"/>
        <v>Euro</v>
      </c>
    </row>
    <row r="51" spans="1:18">
      <c r="A51" t="s">
        <v>1278</v>
      </c>
      <c r="N51">
        <f t="shared" si="0"/>
        <v>52</v>
      </c>
      <c r="O51" t="str">
        <f t="shared" si="1"/>
        <v>FJD</v>
      </c>
      <c r="P51">
        <f t="shared" si="2"/>
        <v>129</v>
      </c>
      <c r="Q51">
        <f t="shared" si="3"/>
        <v>141</v>
      </c>
      <c r="R51" t="str">
        <f t="shared" si="4"/>
        <v>Fiji Dollar</v>
      </c>
    </row>
    <row r="52" spans="1:18">
      <c r="A52" t="s">
        <v>1277</v>
      </c>
      <c r="N52">
        <f t="shared" si="0"/>
        <v>52</v>
      </c>
      <c r="O52" t="str">
        <f t="shared" si="1"/>
        <v>FKP</v>
      </c>
      <c r="P52">
        <f t="shared" si="2"/>
        <v>129</v>
      </c>
      <c r="Q52">
        <f t="shared" si="3"/>
        <v>152</v>
      </c>
      <c r="R52" t="str">
        <f t="shared" si="4"/>
        <v>Falkland Islands Pound</v>
      </c>
    </row>
    <row r="53" spans="1:18">
      <c r="A53" t="s">
        <v>1201</v>
      </c>
      <c r="N53">
        <f t="shared" si="0"/>
        <v>52</v>
      </c>
      <c r="O53" t="str">
        <f t="shared" si="1"/>
        <v>GBP</v>
      </c>
      <c r="P53">
        <f t="shared" si="2"/>
        <v>129</v>
      </c>
      <c r="Q53">
        <f t="shared" si="3"/>
        <v>144</v>
      </c>
      <c r="R53" t="str">
        <f t="shared" si="4"/>
        <v>Pound Sterling</v>
      </c>
    </row>
    <row r="54" spans="1:18">
      <c r="A54" t="s">
        <v>1298</v>
      </c>
      <c r="N54">
        <f t="shared" si="0"/>
        <v>52</v>
      </c>
      <c r="O54" t="str">
        <f t="shared" si="1"/>
        <v>GEL</v>
      </c>
      <c r="P54">
        <f t="shared" si="2"/>
        <v>129</v>
      </c>
      <c r="Q54">
        <f t="shared" si="3"/>
        <v>134</v>
      </c>
      <c r="R54" t="str">
        <f t="shared" si="4"/>
        <v>Lari</v>
      </c>
    </row>
    <row r="55" spans="1:18">
      <c r="A55" t="s">
        <v>1279</v>
      </c>
      <c r="N55">
        <f t="shared" si="0"/>
        <v>52</v>
      </c>
      <c r="O55" t="str">
        <f t="shared" si="1"/>
        <v>GHS</v>
      </c>
      <c r="P55">
        <f t="shared" si="2"/>
        <v>129</v>
      </c>
      <c r="Q55">
        <f t="shared" si="3"/>
        <v>140</v>
      </c>
      <c r="R55" t="str">
        <f t="shared" si="4"/>
        <v>Ghana Cedi</v>
      </c>
    </row>
    <row r="56" spans="1:18">
      <c r="A56" t="s">
        <v>1280</v>
      </c>
      <c r="N56">
        <f t="shared" si="0"/>
        <v>52</v>
      </c>
      <c r="O56" t="str">
        <f t="shared" si="1"/>
        <v>GIP</v>
      </c>
      <c r="P56">
        <f t="shared" si="2"/>
        <v>129</v>
      </c>
      <c r="Q56">
        <f t="shared" si="3"/>
        <v>145</v>
      </c>
      <c r="R56" t="str">
        <f t="shared" si="4"/>
        <v>Gibraltar Pound</v>
      </c>
    </row>
    <row r="57" spans="1:18">
      <c r="A57" t="s">
        <v>1269</v>
      </c>
      <c r="N57">
        <f t="shared" si="0"/>
        <v>52</v>
      </c>
      <c r="O57" t="str">
        <f t="shared" si="1"/>
        <v>GMD</v>
      </c>
      <c r="P57">
        <f t="shared" si="2"/>
        <v>129</v>
      </c>
      <c r="Q57">
        <f t="shared" si="3"/>
        <v>136</v>
      </c>
      <c r="R57" t="str">
        <f t="shared" si="4"/>
        <v>Dalasi</v>
      </c>
    </row>
    <row r="58" spans="1:18">
      <c r="A58" t="s">
        <v>1284</v>
      </c>
      <c r="N58">
        <f t="shared" si="0"/>
        <v>52</v>
      </c>
      <c r="O58" t="str">
        <f t="shared" si="1"/>
        <v>GNF</v>
      </c>
      <c r="P58">
        <f t="shared" si="2"/>
        <v>129</v>
      </c>
      <c r="Q58">
        <f t="shared" si="3"/>
        <v>142</v>
      </c>
      <c r="R58" t="str">
        <f t="shared" si="4"/>
        <v>Guinea Franc</v>
      </c>
    </row>
    <row r="59" spans="1:18">
      <c r="A59" t="s">
        <v>1334</v>
      </c>
      <c r="N59">
        <f t="shared" si="0"/>
        <v>52</v>
      </c>
      <c r="O59" t="str">
        <f t="shared" si="1"/>
        <v>GTQ</v>
      </c>
      <c r="P59">
        <f t="shared" si="2"/>
        <v>129</v>
      </c>
      <c r="Q59">
        <f t="shared" si="3"/>
        <v>137</v>
      </c>
      <c r="R59" t="str">
        <f t="shared" si="4"/>
        <v>Quetzal</v>
      </c>
    </row>
    <row r="60" spans="1:18">
      <c r="A60" t="s">
        <v>1285</v>
      </c>
      <c r="N60">
        <f t="shared" si="0"/>
        <v>52</v>
      </c>
      <c r="O60" t="str">
        <f t="shared" si="1"/>
        <v>GYD</v>
      </c>
      <c r="P60">
        <f t="shared" si="2"/>
        <v>129</v>
      </c>
      <c r="Q60">
        <f t="shared" si="3"/>
        <v>143</v>
      </c>
      <c r="R60" t="str">
        <f t="shared" si="4"/>
        <v>Guyana Dollar</v>
      </c>
    </row>
    <row r="61" spans="1:18">
      <c r="A61" t="s">
        <v>1222</v>
      </c>
      <c r="N61">
        <f t="shared" si="0"/>
        <v>52</v>
      </c>
      <c r="O61" t="str">
        <f t="shared" si="1"/>
        <v>HKD</v>
      </c>
      <c r="P61">
        <f t="shared" si="2"/>
        <v>129</v>
      </c>
      <c r="Q61">
        <f t="shared" si="3"/>
        <v>146</v>
      </c>
      <c r="R61" t="str">
        <f t="shared" si="4"/>
        <v>Hong Kong Dollar</v>
      </c>
    </row>
    <row r="62" spans="1:18">
      <c r="A62" t="s">
        <v>1300</v>
      </c>
      <c r="N62">
        <f t="shared" si="0"/>
        <v>52</v>
      </c>
      <c r="O62" t="str">
        <f t="shared" si="1"/>
        <v>HNL</v>
      </c>
      <c r="P62">
        <f t="shared" si="2"/>
        <v>129</v>
      </c>
      <c r="Q62">
        <f t="shared" si="3"/>
        <v>137</v>
      </c>
      <c r="R62" t="str">
        <f t="shared" si="4"/>
        <v>Lempira</v>
      </c>
    </row>
    <row r="63" spans="1:18">
      <c r="A63" t="s">
        <v>1267</v>
      </c>
      <c r="N63">
        <f t="shared" si="0"/>
        <v>52</v>
      </c>
      <c r="O63" t="str">
        <f t="shared" si="1"/>
        <v>HRK</v>
      </c>
      <c r="P63">
        <f t="shared" si="2"/>
        <v>129</v>
      </c>
      <c r="Q63">
        <f t="shared" si="3"/>
        <v>143</v>
      </c>
      <c r="R63" t="str">
        <f t="shared" si="4"/>
        <v>Croatian Kuna</v>
      </c>
    </row>
    <row r="64" spans="1:18">
      <c r="A64" t="s">
        <v>1282</v>
      </c>
      <c r="N64">
        <f t="shared" si="0"/>
        <v>52</v>
      </c>
      <c r="O64" t="str">
        <f t="shared" si="1"/>
        <v>HTG</v>
      </c>
      <c r="P64">
        <f t="shared" si="2"/>
        <v>129</v>
      </c>
      <c r="Q64">
        <f t="shared" si="3"/>
        <v>136</v>
      </c>
      <c r="R64" t="str">
        <f t="shared" si="4"/>
        <v>Gourde</v>
      </c>
    </row>
    <row r="65" spans="1:18">
      <c r="A65" t="s">
        <v>1202</v>
      </c>
      <c r="N65">
        <f t="shared" si="0"/>
        <v>52</v>
      </c>
      <c r="O65" t="str">
        <f t="shared" si="1"/>
        <v>HUF</v>
      </c>
      <c r="P65">
        <f t="shared" si="2"/>
        <v>129</v>
      </c>
      <c r="Q65">
        <f t="shared" si="3"/>
        <v>136</v>
      </c>
      <c r="R65" t="str">
        <f t="shared" si="4"/>
        <v>Forint</v>
      </c>
    </row>
    <row r="66" spans="1:18">
      <c r="A66" t="s">
        <v>1339</v>
      </c>
      <c r="N66">
        <f t="shared" ref="N66:N129" si="5">SEARCH("label_eba_",A66,1)</f>
        <v>52</v>
      </c>
      <c r="O66" t="str">
        <f t="shared" ref="O66:O129" si="6">MID(A66,N66+10,3)</f>
        <v>IDR</v>
      </c>
      <c r="P66">
        <f t="shared" ref="P66:P129" si="7">SEARCH("&gt;",A66,1)</f>
        <v>129</v>
      </c>
      <c r="Q66">
        <f t="shared" ref="Q66:Q129" si="8">SEARCH("&lt;",A66,P66)</f>
        <v>136</v>
      </c>
      <c r="R66" t="str">
        <f t="shared" ref="R66:R129" si="9">MID(A66,P66+1,Q66-P66-1)</f>
        <v>Rupiah</v>
      </c>
    </row>
    <row r="67" spans="1:18">
      <c r="A67" t="s">
        <v>1319</v>
      </c>
      <c r="N67">
        <f t="shared" si="5"/>
        <v>52</v>
      </c>
      <c r="O67" t="str">
        <f t="shared" si="6"/>
        <v>ILS</v>
      </c>
      <c r="P67">
        <f t="shared" si="7"/>
        <v>129</v>
      </c>
      <c r="Q67">
        <f t="shared" si="8"/>
        <v>148</v>
      </c>
      <c r="R67" t="str">
        <f t="shared" si="9"/>
        <v>New Israeli Sheqel</v>
      </c>
    </row>
    <row r="68" spans="1:18">
      <c r="A68" t="s">
        <v>1286</v>
      </c>
      <c r="N68">
        <f t="shared" si="5"/>
        <v>52</v>
      </c>
      <c r="O68" t="str">
        <f t="shared" si="6"/>
        <v>INR</v>
      </c>
      <c r="P68">
        <f t="shared" si="7"/>
        <v>129</v>
      </c>
      <c r="Q68">
        <f t="shared" si="8"/>
        <v>142</v>
      </c>
      <c r="R68" t="str">
        <f t="shared" si="9"/>
        <v>Indian Rupee</v>
      </c>
    </row>
    <row r="69" spans="1:18">
      <c r="A69" t="s">
        <v>1288</v>
      </c>
      <c r="N69">
        <f t="shared" si="5"/>
        <v>52</v>
      </c>
      <c r="O69" t="str">
        <f t="shared" si="6"/>
        <v>IQD</v>
      </c>
      <c r="P69">
        <f t="shared" si="7"/>
        <v>129</v>
      </c>
      <c r="Q69">
        <f t="shared" si="8"/>
        <v>141</v>
      </c>
      <c r="R69" t="str">
        <f t="shared" si="9"/>
        <v>Iraqi Dinar</v>
      </c>
    </row>
    <row r="70" spans="1:18">
      <c r="A70" t="s">
        <v>1287</v>
      </c>
      <c r="N70">
        <f t="shared" si="5"/>
        <v>52</v>
      </c>
      <c r="O70" t="str">
        <f t="shared" si="6"/>
        <v>IRR</v>
      </c>
      <c r="P70">
        <f t="shared" si="7"/>
        <v>129</v>
      </c>
      <c r="Q70">
        <f t="shared" si="8"/>
        <v>142</v>
      </c>
      <c r="R70" t="str">
        <f t="shared" si="9"/>
        <v>Iranian Rial</v>
      </c>
    </row>
    <row r="71" spans="1:18">
      <c r="A71" t="s">
        <v>1220</v>
      </c>
      <c r="N71">
        <f t="shared" si="5"/>
        <v>52</v>
      </c>
      <c r="O71" t="str">
        <f t="shared" si="6"/>
        <v>ISK</v>
      </c>
      <c r="P71">
        <f t="shared" si="7"/>
        <v>129</v>
      </c>
      <c r="Q71">
        <f t="shared" si="8"/>
        <v>143</v>
      </c>
      <c r="R71" t="str">
        <f t="shared" si="9"/>
        <v>Iceland Krona</v>
      </c>
    </row>
    <row r="72" spans="1:18">
      <c r="A72" t="s">
        <v>1289</v>
      </c>
      <c r="N72">
        <f t="shared" si="5"/>
        <v>52</v>
      </c>
      <c r="O72" t="str">
        <f t="shared" si="6"/>
        <v>JMD</v>
      </c>
      <c r="P72">
        <f t="shared" si="7"/>
        <v>129</v>
      </c>
      <c r="Q72">
        <f t="shared" si="8"/>
        <v>145</v>
      </c>
      <c r="R72" t="str">
        <f t="shared" si="9"/>
        <v>Jamaican Dollar</v>
      </c>
    </row>
    <row r="73" spans="1:18">
      <c r="A73" t="s">
        <v>1290</v>
      </c>
      <c r="N73">
        <f t="shared" si="5"/>
        <v>52</v>
      </c>
      <c r="O73" t="str">
        <f t="shared" si="6"/>
        <v>JOD</v>
      </c>
      <c r="P73">
        <f t="shared" si="7"/>
        <v>129</v>
      </c>
      <c r="Q73">
        <f t="shared" si="8"/>
        <v>145</v>
      </c>
      <c r="R73" t="str">
        <f t="shared" si="9"/>
        <v>Jordanian Dinar</v>
      </c>
    </row>
    <row r="74" spans="1:18">
      <c r="A74" t="s">
        <v>1203</v>
      </c>
      <c r="N74">
        <f t="shared" si="5"/>
        <v>52</v>
      </c>
      <c r="O74" t="str">
        <f t="shared" si="6"/>
        <v>JPY</v>
      </c>
      <c r="P74">
        <f t="shared" si="7"/>
        <v>129</v>
      </c>
      <c r="Q74">
        <f t="shared" si="8"/>
        <v>133</v>
      </c>
      <c r="R74" t="str">
        <f t="shared" si="9"/>
        <v>Yen</v>
      </c>
    </row>
    <row r="75" spans="1:18">
      <c r="A75" t="s">
        <v>1291</v>
      </c>
      <c r="N75">
        <f t="shared" si="5"/>
        <v>52</v>
      </c>
      <c r="O75" t="str">
        <f t="shared" si="6"/>
        <v>KES</v>
      </c>
      <c r="P75">
        <f t="shared" si="7"/>
        <v>129</v>
      </c>
      <c r="Q75">
        <f t="shared" si="8"/>
        <v>145</v>
      </c>
      <c r="R75" t="str">
        <f t="shared" si="9"/>
        <v>Kenyan Shilling</v>
      </c>
    </row>
    <row r="76" spans="1:18">
      <c r="A76" t="s">
        <v>1347</v>
      </c>
      <c r="N76">
        <f t="shared" si="5"/>
        <v>52</v>
      </c>
      <c r="O76" t="str">
        <f t="shared" si="6"/>
        <v>KGS</v>
      </c>
      <c r="P76">
        <f t="shared" si="7"/>
        <v>129</v>
      </c>
      <c r="Q76">
        <f t="shared" si="8"/>
        <v>133</v>
      </c>
      <c r="R76" t="str">
        <f t="shared" si="9"/>
        <v>Som</v>
      </c>
    </row>
    <row r="77" spans="1:18">
      <c r="A77" t="s">
        <v>1337</v>
      </c>
      <c r="N77">
        <f t="shared" si="5"/>
        <v>52</v>
      </c>
      <c r="O77" t="str">
        <f t="shared" si="6"/>
        <v>KHR</v>
      </c>
      <c r="P77">
        <f t="shared" si="7"/>
        <v>129</v>
      </c>
      <c r="Q77">
        <f t="shared" si="8"/>
        <v>134</v>
      </c>
      <c r="R77" t="str">
        <f t="shared" si="9"/>
        <v>Riel</v>
      </c>
    </row>
    <row r="78" spans="1:18">
      <c r="A78" t="s">
        <v>1262</v>
      </c>
      <c r="N78">
        <f t="shared" si="5"/>
        <v>52</v>
      </c>
      <c r="O78" t="str">
        <f t="shared" si="6"/>
        <v>KMF</v>
      </c>
      <c r="P78">
        <f t="shared" si="7"/>
        <v>129</v>
      </c>
      <c r="Q78">
        <f t="shared" si="8"/>
        <v>142</v>
      </c>
      <c r="R78" t="str">
        <f t="shared" si="9"/>
        <v>Comoro Franc</v>
      </c>
    </row>
    <row r="79" spans="1:18">
      <c r="A79" t="s">
        <v>1321</v>
      </c>
      <c r="N79">
        <f t="shared" si="5"/>
        <v>52</v>
      </c>
      <c r="O79" t="str">
        <f t="shared" si="6"/>
        <v>KPW</v>
      </c>
      <c r="P79">
        <f t="shared" si="7"/>
        <v>129</v>
      </c>
      <c r="Q79">
        <f t="shared" si="8"/>
        <v>146</v>
      </c>
      <c r="R79" t="str">
        <f t="shared" si="9"/>
        <v>North Korean Won</v>
      </c>
    </row>
    <row r="80" spans="1:18">
      <c r="A80" t="s">
        <v>1226</v>
      </c>
      <c r="N80">
        <f t="shared" si="5"/>
        <v>52</v>
      </c>
      <c r="O80" t="str">
        <f t="shared" si="6"/>
        <v>KRW</v>
      </c>
      <c r="P80">
        <f t="shared" si="7"/>
        <v>129</v>
      </c>
      <c r="Q80">
        <f t="shared" si="8"/>
        <v>133</v>
      </c>
      <c r="R80" t="str">
        <f t="shared" si="9"/>
        <v>Won</v>
      </c>
    </row>
    <row r="81" spans="1:18">
      <c r="A81" t="s">
        <v>1294</v>
      </c>
      <c r="N81">
        <f t="shared" si="5"/>
        <v>52</v>
      </c>
      <c r="O81" t="str">
        <f t="shared" si="6"/>
        <v>KWD</v>
      </c>
      <c r="P81">
        <f t="shared" si="7"/>
        <v>129</v>
      </c>
      <c r="Q81">
        <f t="shared" si="8"/>
        <v>143</v>
      </c>
      <c r="R81" t="str">
        <f t="shared" si="9"/>
        <v>Kuwaiti Dinar</v>
      </c>
    </row>
    <row r="82" spans="1:18">
      <c r="A82" t="s">
        <v>1255</v>
      </c>
      <c r="N82">
        <f t="shared" si="5"/>
        <v>52</v>
      </c>
      <c r="O82" t="str">
        <f t="shared" si="6"/>
        <v>KYD</v>
      </c>
      <c r="P82">
        <f t="shared" si="7"/>
        <v>129</v>
      </c>
      <c r="Q82">
        <f t="shared" si="8"/>
        <v>151</v>
      </c>
      <c r="R82" t="str">
        <f t="shared" si="9"/>
        <v>Cayman Islands Dollar</v>
      </c>
    </row>
    <row r="83" spans="1:18">
      <c r="A83" t="s">
        <v>1359</v>
      </c>
      <c r="N83">
        <f t="shared" si="5"/>
        <v>52</v>
      </c>
      <c r="O83" t="str">
        <f t="shared" si="6"/>
        <v>KZT</v>
      </c>
      <c r="P83">
        <f t="shared" si="7"/>
        <v>129</v>
      </c>
      <c r="Q83">
        <f t="shared" si="8"/>
        <v>135</v>
      </c>
      <c r="R83" t="str">
        <f t="shared" si="9"/>
        <v>Tenge</v>
      </c>
    </row>
    <row r="84" spans="1:18">
      <c r="A84" t="s">
        <v>1293</v>
      </c>
      <c r="N84">
        <f t="shared" si="5"/>
        <v>52</v>
      </c>
      <c r="O84" t="str">
        <f t="shared" si="6"/>
        <v>LAK</v>
      </c>
      <c r="P84">
        <f t="shared" si="7"/>
        <v>129</v>
      </c>
      <c r="Q84">
        <f t="shared" si="8"/>
        <v>133</v>
      </c>
      <c r="R84" t="str">
        <f t="shared" si="9"/>
        <v>Kip</v>
      </c>
    </row>
    <row r="85" spans="1:18">
      <c r="A85" t="s">
        <v>1299</v>
      </c>
      <c r="N85">
        <f t="shared" si="5"/>
        <v>52</v>
      </c>
      <c r="O85" t="str">
        <f t="shared" si="6"/>
        <v>LBP</v>
      </c>
      <c r="P85">
        <f t="shared" si="7"/>
        <v>129</v>
      </c>
      <c r="Q85">
        <f t="shared" si="8"/>
        <v>144</v>
      </c>
      <c r="R85" t="str">
        <f t="shared" si="9"/>
        <v>Lebanese Pound</v>
      </c>
    </row>
    <row r="86" spans="1:18">
      <c r="A86" t="s">
        <v>1351</v>
      </c>
      <c r="N86">
        <f t="shared" si="5"/>
        <v>52</v>
      </c>
      <c r="O86" t="str">
        <f t="shared" si="6"/>
        <v>LKR</v>
      </c>
      <c r="P86">
        <f t="shared" si="7"/>
        <v>129</v>
      </c>
      <c r="Q86">
        <f t="shared" si="8"/>
        <v>145</v>
      </c>
      <c r="R86" t="str">
        <f t="shared" si="9"/>
        <v>Sri Lanka Rupee</v>
      </c>
    </row>
    <row r="87" spans="1:18">
      <c r="A87" t="s">
        <v>1302</v>
      </c>
      <c r="N87">
        <f t="shared" si="5"/>
        <v>52</v>
      </c>
      <c r="O87" t="str">
        <f t="shared" si="6"/>
        <v>LRD</v>
      </c>
      <c r="P87">
        <f t="shared" si="7"/>
        <v>129</v>
      </c>
      <c r="Q87">
        <f t="shared" si="8"/>
        <v>145</v>
      </c>
      <c r="R87" t="str">
        <f t="shared" si="9"/>
        <v>Liberian Dollar</v>
      </c>
    </row>
    <row r="88" spans="1:18">
      <c r="A88" t="s">
        <v>1305</v>
      </c>
      <c r="N88">
        <f t="shared" si="5"/>
        <v>52</v>
      </c>
      <c r="O88" t="str">
        <f t="shared" si="6"/>
        <v>LSL</v>
      </c>
      <c r="P88">
        <f t="shared" si="7"/>
        <v>129</v>
      </c>
      <c r="Q88">
        <f t="shared" si="8"/>
        <v>134</v>
      </c>
      <c r="R88" t="str">
        <f t="shared" si="9"/>
        <v>Loti</v>
      </c>
    </row>
    <row r="89" spans="1:18">
      <c r="A89" t="s">
        <v>1205</v>
      </c>
      <c r="N89">
        <f t="shared" si="5"/>
        <v>52</v>
      </c>
      <c r="O89" t="str">
        <f t="shared" si="6"/>
        <v>LTL</v>
      </c>
      <c r="P89">
        <f t="shared" si="7"/>
        <v>129</v>
      </c>
      <c r="Q89">
        <f t="shared" si="8"/>
        <v>146</v>
      </c>
      <c r="R89" t="str">
        <f t="shared" si="9"/>
        <v>Lithuanian Litas</v>
      </c>
    </row>
    <row r="90" spans="1:18">
      <c r="A90" t="s">
        <v>1204</v>
      </c>
      <c r="N90">
        <f t="shared" si="5"/>
        <v>52</v>
      </c>
      <c r="O90" t="str">
        <f t="shared" si="6"/>
        <v>LVL</v>
      </c>
      <c r="P90">
        <f t="shared" si="7"/>
        <v>129</v>
      </c>
      <c r="Q90">
        <f t="shared" si="8"/>
        <v>142</v>
      </c>
      <c r="R90" t="str">
        <f t="shared" si="9"/>
        <v>Latvian Lats</v>
      </c>
    </row>
    <row r="91" spans="1:18">
      <c r="A91" t="s">
        <v>1303</v>
      </c>
      <c r="N91">
        <f t="shared" si="5"/>
        <v>52</v>
      </c>
      <c r="O91" t="str">
        <f t="shared" si="6"/>
        <v>LYD</v>
      </c>
      <c r="P91">
        <f t="shared" si="7"/>
        <v>129</v>
      </c>
      <c r="Q91">
        <f t="shared" si="8"/>
        <v>142</v>
      </c>
      <c r="R91" t="str">
        <f t="shared" si="9"/>
        <v>Libyan Dinar</v>
      </c>
    </row>
    <row r="92" spans="1:18">
      <c r="A92" t="s">
        <v>1311</v>
      </c>
      <c r="N92">
        <f t="shared" si="5"/>
        <v>52</v>
      </c>
      <c r="O92" t="str">
        <f t="shared" si="6"/>
        <v>MAD</v>
      </c>
      <c r="P92">
        <f t="shared" si="7"/>
        <v>129</v>
      </c>
      <c r="Q92">
        <f t="shared" si="8"/>
        <v>145</v>
      </c>
      <c r="R92" t="str">
        <f t="shared" si="9"/>
        <v>Moroccan Dirham</v>
      </c>
    </row>
    <row r="93" spans="1:18">
      <c r="A93" t="s">
        <v>1310</v>
      </c>
      <c r="N93">
        <f t="shared" si="5"/>
        <v>52</v>
      </c>
      <c r="O93" t="str">
        <f t="shared" si="6"/>
        <v>MDL</v>
      </c>
      <c r="P93">
        <f t="shared" si="7"/>
        <v>129</v>
      </c>
      <c r="Q93">
        <f t="shared" si="8"/>
        <v>142</v>
      </c>
      <c r="R93" t="str">
        <f t="shared" si="9"/>
        <v>Moldovan Leu</v>
      </c>
    </row>
    <row r="94" spans="1:18">
      <c r="A94" t="s">
        <v>1306</v>
      </c>
      <c r="N94">
        <f t="shared" si="5"/>
        <v>52</v>
      </c>
      <c r="O94" t="str">
        <f t="shared" si="6"/>
        <v>MGA</v>
      </c>
      <c r="P94">
        <f t="shared" si="7"/>
        <v>129</v>
      </c>
      <c r="Q94">
        <f t="shared" si="8"/>
        <v>145</v>
      </c>
      <c r="R94" t="str">
        <f t="shared" si="9"/>
        <v>Malagasy Ariary</v>
      </c>
    </row>
    <row r="95" spans="1:18">
      <c r="A95" t="s">
        <v>1206</v>
      </c>
      <c r="N95">
        <f t="shared" si="5"/>
        <v>52</v>
      </c>
      <c r="O95" t="str">
        <f t="shared" si="6"/>
        <v>MKD</v>
      </c>
      <c r="P95">
        <f t="shared" si="7"/>
        <v>129</v>
      </c>
      <c r="Q95">
        <f t="shared" si="8"/>
        <v>135</v>
      </c>
      <c r="R95" t="str">
        <f t="shared" si="9"/>
        <v>Denar</v>
      </c>
    </row>
    <row r="96" spans="1:18">
      <c r="A96" t="s">
        <v>1297</v>
      </c>
      <c r="N96">
        <f t="shared" si="5"/>
        <v>52</v>
      </c>
      <c r="O96" t="str">
        <f t="shared" si="6"/>
        <v>MMK</v>
      </c>
      <c r="P96">
        <f t="shared" si="7"/>
        <v>129</v>
      </c>
      <c r="Q96">
        <f t="shared" si="8"/>
        <v>134</v>
      </c>
      <c r="R96" t="str">
        <f t="shared" si="9"/>
        <v>Kyat</v>
      </c>
    </row>
    <row r="97" spans="1:18">
      <c r="A97" t="s">
        <v>1362</v>
      </c>
      <c r="N97">
        <f t="shared" si="5"/>
        <v>52</v>
      </c>
      <c r="O97" t="str">
        <f t="shared" si="6"/>
        <v>MNT</v>
      </c>
      <c r="P97">
        <f t="shared" si="7"/>
        <v>129</v>
      </c>
      <c r="Q97">
        <f t="shared" si="8"/>
        <v>136</v>
      </c>
      <c r="R97" t="str">
        <f t="shared" si="9"/>
        <v>Tugrik</v>
      </c>
    </row>
    <row r="98" spans="1:18">
      <c r="A98" t="s">
        <v>1327</v>
      </c>
      <c r="N98">
        <f t="shared" si="5"/>
        <v>52</v>
      </c>
      <c r="O98" t="str">
        <f t="shared" si="6"/>
        <v>MOP</v>
      </c>
      <c r="P98">
        <f t="shared" si="7"/>
        <v>129</v>
      </c>
      <c r="Q98">
        <f t="shared" si="8"/>
        <v>136</v>
      </c>
      <c r="R98" t="str">
        <f t="shared" si="9"/>
        <v>Pataca</v>
      </c>
    </row>
    <row r="99" spans="1:18">
      <c r="A99" t="s">
        <v>1323</v>
      </c>
      <c r="N99">
        <f t="shared" si="5"/>
        <v>52</v>
      </c>
      <c r="O99" t="str">
        <f t="shared" si="6"/>
        <v>MRO</v>
      </c>
      <c r="P99">
        <f t="shared" si="7"/>
        <v>129</v>
      </c>
      <c r="Q99">
        <f t="shared" si="8"/>
        <v>137</v>
      </c>
      <c r="R99" t="str">
        <f t="shared" si="9"/>
        <v>Ouguiya</v>
      </c>
    </row>
    <row r="100" spans="1:18">
      <c r="A100" t="s">
        <v>1308</v>
      </c>
      <c r="N100">
        <f t="shared" si="5"/>
        <v>52</v>
      </c>
      <c r="O100" t="str">
        <f t="shared" si="6"/>
        <v>MUR</v>
      </c>
      <c r="P100">
        <f t="shared" si="7"/>
        <v>129</v>
      </c>
      <c r="Q100">
        <f t="shared" si="8"/>
        <v>145</v>
      </c>
      <c r="R100" t="str">
        <f t="shared" si="9"/>
        <v>Mauritius Rupee</v>
      </c>
    </row>
    <row r="101" spans="1:18">
      <c r="A101" t="s">
        <v>1338</v>
      </c>
      <c r="N101">
        <f t="shared" si="5"/>
        <v>52</v>
      </c>
      <c r="O101" t="str">
        <f t="shared" si="6"/>
        <v>MVR</v>
      </c>
      <c r="P101">
        <f t="shared" si="7"/>
        <v>129</v>
      </c>
      <c r="Q101">
        <f t="shared" si="8"/>
        <v>137</v>
      </c>
      <c r="R101" t="str">
        <f t="shared" si="9"/>
        <v>Rufiyaa</v>
      </c>
    </row>
    <row r="102" spans="1:18">
      <c r="A102" t="s">
        <v>1295</v>
      </c>
      <c r="N102">
        <f t="shared" si="5"/>
        <v>52</v>
      </c>
      <c r="O102" t="str">
        <f t="shared" si="6"/>
        <v>MWK</v>
      </c>
      <c r="P102">
        <f t="shared" si="7"/>
        <v>129</v>
      </c>
      <c r="Q102">
        <f t="shared" si="8"/>
        <v>136</v>
      </c>
      <c r="R102" t="str">
        <f t="shared" si="9"/>
        <v>Kwacha</v>
      </c>
    </row>
    <row r="103" spans="1:18">
      <c r="A103" t="s">
        <v>1207</v>
      </c>
      <c r="N103">
        <f t="shared" si="5"/>
        <v>52</v>
      </c>
      <c r="O103" t="str">
        <f t="shared" si="6"/>
        <v>MXN</v>
      </c>
      <c r="P103">
        <f t="shared" si="7"/>
        <v>129</v>
      </c>
      <c r="Q103">
        <f t="shared" si="8"/>
        <v>142</v>
      </c>
      <c r="R103" t="str">
        <f t="shared" si="9"/>
        <v>Mexican Peso</v>
      </c>
    </row>
    <row r="104" spans="1:18">
      <c r="A104" t="s">
        <v>1309</v>
      </c>
      <c r="N104">
        <f t="shared" si="5"/>
        <v>52</v>
      </c>
      <c r="O104" t="str">
        <f t="shared" si="6"/>
        <v>MXV</v>
      </c>
      <c r="P104">
        <f t="shared" si="7"/>
        <v>129</v>
      </c>
      <c r="Q104">
        <f t="shared" si="8"/>
        <v>163</v>
      </c>
      <c r="R104" t="str">
        <f t="shared" si="9"/>
        <v>Mexican Unidad de Inversion (UDI)</v>
      </c>
    </row>
    <row r="105" spans="1:18">
      <c r="A105" t="s">
        <v>1307</v>
      </c>
      <c r="N105">
        <f t="shared" si="5"/>
        <v>52</v>
      </c>
      <c r="O105" t="str">
        <f t="shared" si="6"/>
        <v>MYR</v>
      </c>
      <c r="P105">
        <f t="shared" si="7"/>
        <v>129</v>
      </c>
      <c r="Q105">
        <f t="shared" si="8"/>
        <v>147</v>
      </c>
      <c r="R105" t="str">
        <f t="shared" si="9"/>
        <v>Malaysian Ringgit</v>
      </c>
    </row>
    <row r="106" spans="1:18">
      <c r="A106" t="s">
        <v>1312</v>
      </c>
      <c r="N106">
        <f t="shared" si="5"/>
        <v>52</v>
      </c>
      <c r="O106" t="str">
        <f t="shared" si="6"/>
        <v>MZN</v>
      </c>
      <c r="P106">
        <f t="shared" si="7"/>
        <v>129</v>
      </c>
      <c r="Q106">
        <f t="shared" si="8"/>
        <v>148</v>
      </c>
      <c r="R106" t="str">
        <f t="shared" si="9"/>
        <v>Mozambique Metical</v>
      </c>
    </row>
    <row r="107" spans="1:18">
      <c r="A107" t="s">
        <v>1316</v>
      </c>
      <c r="N107">
        <f t="shared" si="5"/>
        <v>52</v>
      </c>
      <c r="O107" t="str">
        <f t="shared" si="6"/>
        <v>NAD</v>
      </c>
      <c r="P107">
        <f t="shared" si="7"/>
        <v>129</v>
      </c>
      <c r="Q107">
        <f t="shared" si="8"/>
        <v>144</v>
      </c>
      <c r="R107" t="str">
        <f t="shared" si="9"/>
        <v>Namibia Dollar</v>
      </c>
    </row>
    <row r="108" spans="1:18">
      <c r="A108" t="s">
        <v>1314</v>
      </c>
      <c r="N108">
        <f t="shared" si="5"/>
        <v>52</v>
      </c>
      <c r="O108" t="str">
        <f t="shared" si="6"/>
        <v>NGN</v>
      </c>
      <c r="P108">
        <f t="shared" si="7"/>
        <v>129</v>
      </c>
      <c r="Q108">
        <f t="shared" si="8"/>
        <v>135</v>
      </c>
      <c r="R108" t="str">
        <f t="shared" si="9"/>
        <v>Naira</v>
      </c>
    </row>
    <row r="109" spans="1:18">
      <c r="A109" t="s">
        <v>1265</v>
      </c>
      <c r="N109">
        <f t="shared" si="5"/>
        <v>52</v>
      </c>
      <c r="O109" t="str">
        <f t="shared" si="6"/>
        <v>NIO</v>
      </c>
      <c r="P109">
        <f t="shared" si="7"/>
        <v>129</v>
      </c>
      <c r="Q109">
        <f t="shared" si="8"/>
        <v>141</v>
      </c>
      <c r="R109" t="str">
        <f t="shared" si="9"/>
        <v>Cordoba Oro</v>
      </c>
    </row>
    <row r="110" spans="1:18">
      <c r="A110" t="s">
        <v>1221</v>
      </c>
      <c r="N110">
        <f t="shared" si="5"/>
        <v>52</v>
      </c>
      <c r="O110" t="str">
        <f t="shared" si="6"/>
        <v>NOK</v>
      </c>
      <c r="P110">
        <f t="shared" si="7"/>
        <v>129</v>
      </c>
      <c r="Q110">
        <f t="shared" si="8"/>
        <v>145</v>
      </c>
      <c r="R110" t="str">
        <f t="shared" si="9"/>
        <v>Norwegian Krone</v>
      </c>
    </row>
    <row r="111" spans="1:18">
      <c r="A111" t="s">
        <v>1317</v>
      </c>
      <c r="N111">
        <f t="shared" si="5"/>
        <v>52</v>
      </c>
      <c r="O111" t="str">
        <f t="shared" si="6"/>
        <v>NPR</v>
      </c>
      <c r="P111">
        <f t="shared" si="7"/>
        <v>129</v>
      </c>
      <c r="Q111">
        <f t="shared" si="8"/>
        <v>144</v>
      </c>
      <c r="R111" t="str">
        <f t="shared" si="9"/>
        <v>Nepalese Rupee</v>
      </c>
    </row>
    <row r="112" spans="1:18">
      <c r="A112" t="s">
        <v>1224</v>
      </c>
      <c r="N112">
        <f t="shared" si="5"/>
        <v>52</v>
      </c>
      <c r="O112" t="str">
        <f t="shared" si="6"/>
        <v>NZD</v>
      </c>
      <c r="P112">
        <f t="shared" si="7"/>
        <v>129</v>
      </c>
      <c r="Q112">
        <f t="shared" si="8"/>
        <v>148</v>
      </c>
      <c r="R112" t="str">
        <f t="shared" si="9"/>
        <v>New Zealand Dollar</v>
      </c>
    </row>
    <row r="113" spans="1:18">
      <c r="A113" t="s">
        <v>1336</v>
      </c>
      <c r="N113">
        <f t="shared" si="5"/>
        <v>52</v>
      </c>
      <c r="O113" t="str">
        <f t="shared" si="6"/>
        <v>OMR</v>
      </c>
      <c r="P113">
        <f t="shared" si="7"/>
        <v>129</v>
      </c>
      <c r="Q113">
        <f t="shared" si="8"/>
        <v>140</v>
      </c>
      <c r="R113" t="str">
        <f t="shared" si="9"/>
        <v>Rial Omani</v>
      </c>
    </row>
    <row r="114" spans="1:18">
      <c r="A114" t="s">
        <v>1241</v>
      </c>
      <c r="N114">
        <f t="shared" si="5"/>
        <v>52</v>
      </c>
      <c r="O114" t="str">
        <f t="shared" si="6"/>
        <v>PAB</v>
      </c>
      <c r="P114">
        <f t="shared" si="7"/>
        <v>129</v>
      </c>
      <c r="Q114">
        <f t="shared" si="8"/>
        <v>136</v>
      </c>
      <c r="R114" t="str">
        <f t="shared" si="9"/>
        <v>Balboa</v>
      </c>
    </row>
    <row r="115" spans="1:18">
      <c r="A115" t="s">
        <v>1322</v>
      </c>
      <c r="N115">
        <f t="shared" si="5"/>
        <v>52</v>
      </c>
      <c r="O115" t="str">
        <f t="shared" si="6"/>
        <v>PEN</v>
      </c>
      <c r="P115">
        <f t="shared" si="7"/>
        <v>129</v>
      </c>
      <c r="Q115">
        <f t="shared" si="8"/>
        <v>139</v>
      </c>
      <c r="R115" t="str">
        <f t="shared" si="9"/>
        <v>Nuevo Sol</v>
      </c>
    </row>
    <row r="116" spans="1:18">
      <c r="A116" t="s">
        <v>1292</v>
      </c>
      <c r="N116">
        <f t="shared" si="5"/>
        <v>52</v>
      </c>
      <c r="O116" t="str">
        <f t="shared" si="6"/>
        <v>PGK</v>
      </c>
      <c r="P116">
        <f t="shared" si="7"/>
        <v>129</v>
      </c>
      <c r="Q116">
        <f t="shared" si="8"/>
        <v>134</v>
      </c>
      <c r="R116" t="str">
        <f t="shared" si="9"/>
        <v>Kina</v>
      </c>
    </row>
    <row r="117" spans="1:18">
      <c r="A117" t="s">
        <v>1330</v>
      </c>
      <c r="N117">
        <f t="shared" si="5"/>
        <v>52</v>
      </c>
      <c r="O117" t="str">
        <f t="shared" si="6"/>
        <v>PHP</v>
      </c>
      <c r="P117">
        <f t="shared" si="7"/>
        <v>129</v>
      </c>
      <c r="Q117">
        <f t="shared" si="8"/>
        <v>145</v>
      </c>
      <c r="R117" t="str">
        <f t="shared" si="9"/>
        <v>Philippine Peso</v>
      </c>
    </row>
    <row r="118" spans="1:18">
      <c r="A118" t="s">
        <v>1325</v>
      </c>
      <c r="N118">
        <f t="shared" si="5"/>
        <v>52</v>
      </c>
      <c r="O118" t="str">
        <f t="shared" si="6"/>
        <v>PKR</v>
      </c>
      <c r="P118">
        <f t="shared" si="7"/>
        <v>129</v>
      </c>
      <c r="Q118">
        <f t="shared" si="8"/>
        <v>144</v>
      </c>
      <c r="R118" t="str">
        <f t="shared" si="9"/>
        <v>Pakistan Rupee</v>
      </c>
    </row>
    <row r="119" spans="1:18">
      <c r="A119" t="s">
        <v>1211</v>
      </c>
      <c r="N119">
        <f t="shared" si="5"/>
        <v>52</v>
      </c>
      <c r="O119" t="str">
        <f t="shared" si="6"/>
        <v>PLN</v>
      </c>
      <c r="P119">
        <f t="shared" si="7"/>
        <v>129</v>
      </c>
      <c r="Q119">
        <f t="shared" si="8"/>
        <v>135</v>
      </c>
      <c r="R119" t="str">
        <f t="shared" si="9"/>
        <v>Zloty</v>
      </c>
    </row>
    <row r="120" spans="1:18">
      <c r="A120" t="s">
        <v>1283</v>
      </c>
      <c r="N120">
        <f t="shared" si="5"/>
        <v>52</v>
      </c>
      <c r="O120" t="str">
        <f t="shared" si="6"/>
        <v>PYG</v>
      </c>
      <c r="P120">
        <f t="shared" si="7"/>
        <v>129</v>
      </c>
      <c r="Q120">
        <f t="shared" si="8"/>
        <v>137</v>
      </c>
      <c r="R120" t="str">
        <f t="shared" si="9"/>
        <v>Guarani</v>
      </c>
    </row>
    <row r="121" spans="1:18">
      <c r="A121" t="s">
        <v>1333</v>
      </c>
      <c r="N121">
        <f t="shared" si="5"/>
        <v>52</v>
      </c>
      <c r="O121" t="str">
        <f t="shared" si="6"/>
        <v>QAR</v>
      </c>
      <c r="P121">
        <f t="shared" si="7"/>
        <v>129</v>
      </c>
      <c r="Q121">
        <f t="shared" si="8"/>
        <v>141</v>
      </c>
      <c r="R121" t="str">
        <f t="shared" si="9"/>
        <v>Qatari Rial</v>
      </c>
    </row>
    <row r="122" spans="1:18">
      <c r="A122" t="s">
        <v>1212</v>
      </c>
      <c r="N122">
        <f t="shared" si="5"/>
        <v>52</v>
      </c>
      <c r="O122" t="str">
        <f t="shared" si="6"/>
        <v>RON</v>
      </c>
      <c r="P122">
        <f t="shared" si="7"/>
        <v>129</v>
      </c>
      <c r="Q122">
        <f t="shared" si="8"/>
        <v>146</v>
      </c>
      <c r="R122" t="str">
        <f t="shared" si="9"/>
        <v>New Romanian Leu</v>
      </c>
    </row>
    <row r="123" spans="1:18">
      <c r="A123" t="s">
        <v>1214</v>
      </c>
      <c r="N123">
        <f t="shared" si="5"/>
        <v>52</v>
      </c>
      <c r="O123" t="str">
        <f t="shared" si="6"/>
        <v>RSD</v>
      </c>
      <c r="P123">
        <f t="shared" si="7"/>
        <v>129</v>
      </c>
      <c r="Q123">
        <f t="shared" si="8"/>
        <v>143</v>
      </c>
      <c r="R123" t="str">
        <f t="shared" si="9"/>
        <v>Serbian Dinar</v>
      </c>
    </row>
    <row r="124" spans="1:18">
      <c r="A124" t="s">
        <v>1213</v>
      </c>
      <c r="N124">
        <f t="shared" si="5"/>
        <v>52</v>
      </c>
      <c r="O124" t="str">
        <f t="shared" si="6"/>
        <v>RUB</v>
      </c>
      <c r="P124">
        <f t="shared" si="7"/>
        <v>129</v>
      </c>
      <c r="Q124">
        <f t="shared" si="8"/>
        <v>143</v>
      </c>
      <c r="R124" t="str">
        <f t="shared" si="9"/>
        <v>Russian Ruble</v>
      </c>
    </row>
    <row r="125" spans="1:18">
      <c r="A125" t="s">
        <v>1340</v>
      </c>
      <c r="N125">
        <f t="shared" si="5"/>
        <v>52</v>
      </c>
      <c r="O125" t="str">
        <f t="shared" si="6"/>
        <v>RWF</v>
      </c>
      <c r="P125">
        <f t="shared" si="7"/>
        <v>129</v>
      </c>
      <c r="Q125">
        <f t="shared" si="8"/>
        <v>142</v>
      </c>
      <c r="R125" t="str">
        <f t="shared" si="9"/>
        <v>Rwanda Franc</v>
      </c>
    </row>
    <row r="126" spans="1:18">
      <c r="A126" t="s">
        <v>1342</v>
      </c>
      <c r="N126">
        <f t="shared" si="5"/>
        <v>52</v>
      </c>
      <c r="O126" t="str">
        <f t="shared" si="6"/>
        <v>SAR</v>
      </c>
      <c r="P126">
        <f t="shared" si="7"/>
        <v>129</v>
      </c>
      <c r="Q126">
        <f t="shared" si="8"/>
        <v>141</v>
      </c>
      <c r="R126" t="str">
        <f t="shared" si="9"/>
        <v>Saudi Riyal</v>
      </c>
    </row>
    <row r="127" spans="1:18">
      <c r="A127" t="s">
        <v>1346</v>
      </c>
      <c r="N127">
        <f t="shared" si="5"/>
        <v>52</v>
      </c>
      <c r="O127" t="str">
        <f t="shared" si="6"/>
        <v>SBD</v>
      </c>
      <c r="P127">
        <f t="shared" si="7"/>
        <v>129</v>
      </c>
      <c r="Q127">
        <f t="shared" si="8"/>
        <v>152</v>
      </c>
      <c r="R127" t="str">
        <f t="shared" si="9"/>
        <v>Solomon Islands Dollar</v>
      </c>
    </row>
    <row r="128" spans="1:18">
      <c r="A128" t="s">
        <v>1344</v>
      </c>
      <c r="N128">
        <f t="shared" si="5"/>
        <v>52</v>
      </c>
      <c r="O128" t="str">
        <f t="shared" si="6"/>
        <v>SCR</v>
      </c>
      <c r="P128">
        <f t="shared" si="7"/>
        <v>129</v>
      </c>
      <c r="Q128">
        <f t="shared" si="8"/>
        <v>146</v>
      </c>
      <c r="R128" t="str">
        <f t="shared" si="9"/>
        <v>Seychelles Rupee</v>
      </c>
    </row>
    <row r="129" spans="1:18">
      <c r="A129" t="s">
        <v>1353</v>
      </c>
      <c r="N129">
        <f t="shared" si="5"/>
        <v>52</v>
      </c>
      <c r="O129" t="str">
        <f t="shared" si="6"/>
        <v>SDG</v>
      </c>
      <c r="P129">
        <f t="shared" si="7"/>
        <v>129</v>
      </c>
      <c r="Q129">
        <f t="shared" si="8"/>
        <v>144</v>
      </c>
      <c r="R129" t="str">
        <f t="shared" si="9"/>
        <v>Sudanese Pound</v>
      </c>
    </row>
    <row r="130" spans="1:18">
      <c r="A130" t="s">
        <v>1215</v>
      </c>
      <c r="N130">
        <f t="shared" ref="N130:N193" si="10">SEARCH("label_eba_",A130,1)</f>
        <v>52</v>
      </c>
      <c r="O130" t="str">
        <f t="shared" ref="O130:O193" si="11">MID(A130,N130+10,3)</f>
        <v>SEK</v>
      </c>
      <c r="P130">
        <f t="shared" ref="P130:P193" si="12">SEARCH("&gt;",A130,1)</f>
        <v>129</v>
      </c>
      <c r="Q130">
        <f t="shared" ref="Q130:Q193" si="13">SEARCH("&lt;",A130,P130)</f>
        <v>143</v>
      </c>
      <c r="R130" t="str">
        <f t="shared" ref="R130:R193" si="14">MID(A130,P130+1,Q130-P130-1)</f>
        <v>Swedish Krona</v>
      </c>
    </row>
    <row r="131" spans="1:18">
      <c r="A131" t="s">
        <v>1225</v>
      </c>
      <c r="N131">
        <f t="shared" si="10"/>
        <v>52</v>
      </c>
      <c r="O131" t="str">
        <f t="shared" si="11"/>
        <v>SGD</v>
      </c>
      <c r="P131">
        <f t="shared" si="12"/>
        <v>129</v>
      </c>
      <c r="Q131">
        <f t="shared" si="13"/>
        <v>146</v>
      </c>
      <c r="R131" t="str">
        <f t="shared" si="14"/>
        <v>Singapore Dollar</v>
      </c>
    </row>
    <row r="132" spans="1:18">
      <c r="A132" t="s">
        <v>1341</v>
      </c>
      <c r="N132">
        <f t="shared" si="10"/>
        <v>52</v>
      </c>
      <c r="O132" t="str">
        <f t="shared" si="11"/>
        <v>SHP</v>
      </c>
      <c r="P132">
        <f t="shared" si="12"/>
        <v>129</v>
      </c>
      <c r="Q132">
        <f t="shared" si="13"/>
        <v>148</v>
      </c>
      <c r="R132" t="str">
        <f t="shared" si="14"/>
        <v>Saint Helena Pound</v>
      </c>
    </row>
    <row r="133" spans="1:18">
      <c r="A133" t="s">
        <v>1301</v>
      </c>
      <c r="N133">
        <f t="shared" si="10"/>
        <v>52</v>
      </c>
      <c r="O133" t="str">
        <f t="shared" si="11"/>
        <v>SLL</v>
      </c>
      <c r="P133">
        <f t="shared" si="12"/>
        <v>129</v>
      </c>
      <c r="Q133">
        <f t="shared" si="13"/>
        <v>135</v>
      </c>
      <c r="R133" t="str">
        <f t="shared" si="14"/>
        <v>Leone</v>
      </c>
    </row>
    <row r="134" spans="1:18">
      <c r="A134" t="s">
        <v>1348</v>
      </c>
      <c r="N134">
        <f t="shared" si="10"/>
        <v>52</v>
      </c>
      <c r="O134" t="str">
        <f t="shared" si="11"/>
        <v>SOS</v>
      </c>
      <c r="P134">
        <f t="shared" si="12"/>
        <v>129</v>
      </c>
      <c r="Q134">
        <f t="shared" si="13"/>
        <v>145</v>
      </c>
      <c r="R134" t="str">
        <f t="shared" si="14"/>
        <v>Somali Shilling</v>
      </c>
    </row>
    <row r="135" spans="1:18">
      <c r="A135" t="s">
        <v>1354</v>
      </c>
      <c r="N135">
        <f t="shared" si="10"/>
        <v>52</v>
      </c>
      <c r="O135" t="str">
        <f t="shared" si="11"/>
        <v>SRD</v>
      </c>
      <c r="P135">
        <f t="shared" si="12"/>
        <v>129</v>
      </c>
      <c r="Q135">
        <f t="shared" si="13"/>
        <v>144</v>
      </c>
      <c r="R135" t="str">
        <f t="shared" si="14"/>
        <v>Surinam Dollar</v>
      </c>
    </row>
    <row r="136" spans="1:18">
      <c r="A136" t="s">
        <v>1350</v>
      </c>
      <c r="N136">
        <f t="shared" si="10"/>
        <v>52</v>
      </c>
      <c r="O136" t="str">
        <f t="shared" si="11"/>
        <v>SSP</v>
      </c>
      <c r="P136">
        <f t="shared" si="12"/>
        <v>129</v>
      </c>
      <c r="Q136">
        <f t="shared" si="13"/>
        <v>150</v>
      </c>
      <c r="R136" t="str">
        <f t="shared" si="14"/>
        <v>South Sudanese Pound</v>
      </c>
    </row>
    <row r="137" spans="1:18">
      <c r="A137" t="s">
        <v>1271</v>
      </c>
      <c r="N137">
        <f t="shared" si="10"/>
        <v>52</v>
      </c>
      <c r="O137" t="str">
        <f t="shared" si="11"/>
        <v>STD</v>
      </c>
      <c r="P137">
        <f t="shared" si="12"/>
        <v>129</v>
      </c>
      <c r="Q137">
        <f t="shared" si="13"/>
        <v>135</v>
      </c>
      <c r="R137" t="str">
        <f t="shared" si="14"/>
        <v>Dobra</v>
      </c>
    </row>
    <row r="138" spans="1:18">
      <c r="A138" t="s">
        <v>1275</v>
      </c>
      <c r="N138">
        <f t="shared" si="10"/>
        <v>52</v>
      </c>
      <c r="O138" t="str">
        <f t="shared" si="11"/>
        <v>SVC</v>
      </c>
      <c r="P138">
        <f t="shared" si="12"/>
        <v>129</v>
      </c>
      <c r="Q138">
        <f t="shared" si="13"/>
        <v>147</v>
      </c>
      <c r="R138" t="str">
        <f t="shared" si="14"/>
        <v>El Salvador Colon</v>
      </c>
    </row>
    <row r="139" spans="1:18">
      <c r="A139" t="s">
        <v>1355</v>
      </c>
      <c r="N139">
        <f t="shared" si="10"/>
        <v>52</v>
      </c>
      <c r="O139" t="str">
        <f t="shared" si="11"/>
        <v>SYP</v>
      </c>
      <c r="P139">
        <f t="shared" si="12"/>
        <v>129</v>
      </c>
      <c r="Q139">
        <f t="shared" si="13"/>
        <v>142</v>
      </c>
      <c r="R139" t="str">
        <f t="shared" si="14"/>
        <v>Syrian Pound</v>
      </c>
    </row>
    <row r="140" spans="1:18">
      <c r="A140" t="s">
        <v>1304</v>
      </c>
      <c r="N140">
        <f t="shared" si="10"/>
        <v>52</v>
      </c>
      <c r="O140" t="str">
        <f t="shared" si="11"/>
        <v>SZL</v>
      </c>
      <c r="P140">
        <f t="shared" si="12"/>
        <v>129</v>
      </c>
      <c r="Q140">
        <f t="shared" si="13"/>
        <v>139</v>
      </c>
      <c r="R140" t="str">
        <f t="shared" si="14"/>
        <v>Lilangeni</v>
      </c>
    </row>
    <row r="141" spans="1:18">
      <c r="A141" t="s">
        <v>1240</v>
      </c>
      <c r="N141">
        <f t="shared" si="10"/>
        <v>52</v>
      </c>
      <c r="O141" t="str">
        <f t="shared" si="11"/>
        <v>THB</v>
      </c>
      <c r="P141">
        <f t="shared" si="12"/>
        <v>129</v>
      </c>
      <c r="Q141">
        <f t="shared" si="13"/>
        <v>134</v>
      </c>
      <c r="R141" t="str">
        <f t="shared" si="14"/>
        <v>Baht</v>
      </c>
    </row>
    <row r="142" spans="1:18">
      <c r="A142" t="s">
        <v>1349</v>
      </c>
      <c r="N142">
        <f t="shared" si="10"/>
        <v>52</v>
      </c>
      <c r="O142" t="str">
        <f t="shared" si="11"/>
        <v>TJS</v>
      </c>
      <c r="P142">
        <f t="shared" si="12"/>
        <v>129</v>
      </c>
      <c r="Q142">
        <f t="shared" si="13"/>
        <v>136</v>
      </c>
      <c r="R142" t="str">
        <f t="shared" si="14"/>
        <v>Somoni</v>
      </c>
    </row>
    <row r="143" spans="1:18">
      <c r="A143" t="s">
        <v>1364</v>
      </c>
      <c r="N143">
        <f t="shared" si="10"/>
        <v>52</v>
      </c>
      <c r="O143" t="str">
        <f t="shared" si="11"/>
        <v>TMT</v>
      </c>
      <c r="P143">
        <f t="shared" si="12"/>
        <v>129</v>
      </c>
      <c r="Q143">
        <f t="shared" si="13"/>
        <v>152</v>
      </c>
      <c r="R143" t="str">
        <f t="shared" si="14"/>
        <v>Turkmenistan New Manat</v>
      </c>
    </row>
    <row r="144" spans="1:18">
      <c r="A144" t="s">
        <v>1363</v>
      </c>
      <c r="N144">
        <f t="shared" si="10"/>
        <v>52</v>
      </c>
      <c r="O144" t="str">
        <f t="shared" si="11"/>
        <v>TND</v>
      </c>
      <c r="P144">
        <f t="shared" si="12"/>
        <v>129</v>
      </c>
      <c r="Q144">
        <f t="shared" si="13"/>
        <v>144</v>
      </c>
      <c r="R144" t="str">
        <f t="shared" si="14"/>
        <v>Tunisian Dinar</v>
      </c>
    </row>
    <row r="145" spans="1:18">
      <c r="A145" t="s">
        <v>1324</v>
      </c>
      <c r="N145">
        <f t="shared" si="10"/>
        <v>52</v>
      </c>
      <c r="O145" t="str">
        <f t="shared" si="11"/>
        <v>TOP</v>
      </c>
      <c r="P145">
        <f t="shared" si="12"/>
        <v>129</v>
      </c>
      <c r="Q145">
        <f t="shared" si="13"/>
        <v>137</v>
      </c>
      <c r="R145" t="str">
        <f t="shared" si="14"/>
        <v>Pa’anga</v>
      </c>
    </row>
    <row r="146" spans="1:18">
      <c r="A146" t="s">
        <v>1217</v>
      </c>
      <c r="N146">
        <f t="shared" si="10"/>
        <v>52</v>
      </c>
      <c r="O146" t="str">
        <f t="shared" si="11"/>
        <v>TRY</v>
      </c>
      <c r="P146">
        <f t="shared" si="12"/>
        <v>129</v>
      </c>
      <c r="Q146">
        <f t="shared" si="13"/>
        <v>142</v>
      </c>
      <c r="R146" t="str">
        <f t="shared" si="14"/>
        <v>Turkish Lira</v>
      </c>
    </row>
    <row r="147" spans="1:18">
      <c r="A147" t="s">
        <v>1361</v>
      </c>
      <c r="N147">
        <f t="shared" si="10"/>
        <v>52</v>
      </c>
      <c r="O147" t="str">
        <f t="shared" si="11"/>
        <v>TTD</v>
      </c>
      <c r="P147">
        <f t="shared" si="12"/>
        <v>129</v>
      </c>
      <c r="Q147">
        <f t="shared" si="13"/>
        <v>156</v>
      </c>
      <c r="R147" t="str">
        <f t="shared" si="14"/>
        <v>Trinidad and Tobago Dollar</v>
      </c>
    </row>
    <row r="148" spans="1:18">
      <c r="A148" t="s">
        <v>1223</v>
      </c>
      <c r="N148">
        <f t="shared" si="10"/>
        <v>52</v>
      </c>
      <c r="O148" t="str">
        <f t="shared" si="11"/>
        <v>TWD</v>
      </c>
      <c r="P148">
        <f t="shared" si="12"/>
        <v>129</v>
      </c>
      <c r="Q148">
        <f t="shared" si="13"/>
        <v>147</v>
      </c>
      <c r="R148" t="str">
        <f t="shared" si="14"/>
        <v>New Taiwan Dollar</v>
      </c>
    </row>
    <row r="149" spans="1:18">
      <c r="A149" t="s">
        <v>1358</v>
      </c>
      <c r="N149">
        <f t="shared" si="10"/>
        <v>52</v>
      </c>
      <c r="O149" t="str">
        <f t="shared" si="11"/>
        <v>TZS</v>
      </c>
      <c r="P149">
        <f t="shared" si="12"/>
        <v>129</v>
      </c>
      <c r="Q149">
        <f t="shared" si="13"/>
        <v>148</v>
      </c>
      <c r="R149" t="str">
        <f t="shared" si="14"/>
        <v>Tanzanian Shilling</v>
      </c>
    </row>
    <row r="150" spans="1:18">
      <c r="A150" t="s">
        <v>1218</v>
      </c>
      <c r="N150">
        <f t="shared" si="10"/>
        <v>52</v>
      </c>
      <c r="O150" t="str">
        <f t="shared" si="11"/>
        <v>UAH</v>
      </c>
      <c r="P150">
        <f t="shared" si="12"/>
        <v>129</v>
      </c>
      <c r="Q150">
        <f t="shared" si="13"/>
        <v>137</v>
      </c>
      <c r="R150" t="str">
        <f t="shared" si="14"/>
        <v>Hryvnia</v>
      </c>
    </row>
    <row r="151" spans="1:18">
      <c r="A151" t="s">
        <v>1366</v>
      </c>
      <c r="N151">
        <f t="shared" si="10"/>
        <v>52</v>
      </c>
      <c r="O151" t="str">
        <f t="shared" si="11"/>
        <v>UGX</v>
      </c>
      <c r="P151">
        <f t="shared" si="12"/>
        <v>129</v>
      </c>
      <c r="Q151">
        <f t="shared" si="13"/>
        <v>145</v>
      </c>
      <c r="R151" t="str">
        <f t="shared" si="14"/>
        <v>Uganda Shilling</v>
      </c>
    </row>
    <row r="152" spans="1:18">
      <c r="A152" t="s">
        <v>1219</v>
      </c>
      <c r="N152">
        <f t="shared" si="10"/>
        <v>52</v>
      </c>
      <c r="O152" t="str">
        <f t="shared" si="11"/>
        <v>USD</v>
      </c>
      <c r="P152">
        <f t="shared" si="12"/>
        <v>129</v>
      </c>
      <c r="Q152">
        <f t="shared" si="13"/>
        <v>139</v>
      </c>
      <c r="R152" t="str">
        <f t="shared" si="14"/>
        <v>US Dollar</v>
      </c>
    </row>
    <row r="153" spans="1:18">
      <c r="A153" t="s">
        <v>1371</v>
      </c>
      <c r="N153">
        <f t="shared" si="10"/>
        <v>52</v>
      </c>
      <c r="O153" t="str">
        <f t="shared" si="11"/>
        <v>USN</v>
      </c>
      <c r="P153">
        <f t="shared" si="12"/>
        <v>129</v>
      </c>
      <c r="Q153">
        <f t="shared" si="13"/>
        <v>150</v>
      </c>
      <c r="R153" t="str">
        <f t="shared" si="14"/>
        <v>US Dollar (Next day)</v>
      </c>
    </row>
    <row r="154" spans="1:18">
      <c r="A154" t="s">
        <v>1372</v>
      </c>
      <c r="N154">
        <f t="shared" si="10"/>
        <v>52</v>
      </c>
      <c r="O154" t="str">
        <f t="shared" si="11"/>
        <v>USS</v>
      </c>
      <c r="P154">
        <f t="shared" si="12"/>
        <v>129</v>
      </c>
      <c r="Q154">
        <f t="shared" si="13"/>
        <v>150</v>
      </c>
      <c r="R154" t="str">
        <f t="shared" si="14"/>
        <v>US Dollar (Same day)</v>
      </c>
    </row>
    <row r="155" spans="1:18">
      <c r="A155" t="s">
        <v>1370</v>
      </c>
      <c r="N155">
        <f t="shared" si="10"/>
        <v>52</v>
      </c>
      <c r="O155" t="str">
        <f t="shared" si="11"/>
        <v>UYI</v>
      </c>
      <c r="P155">
        <f t="shared" si="12"/>
        <v>129</v>
      </c>
      <c r="Q155">
        <f t="shared" si="13"/>
        <v>175</v>
      </c>
      <c r="R155" t="str">
        <f t="shared" si="14"/>
        <v>Uruguay Peso en Unidades Indexadas (URUIURUI)</v>
      </c>
    </row>
    <row r="156" spans="1:18">
      <c r="A156" t="s">
        <v>1329</v>
      </c>
      <c r="N156">
        <f t="shared" si="10"/>
        <v>52</v>
      </c>
      <c r="O156" t="str">
        <f t="shared" si="11"/>
        <v>UYU</v>
      </c>
      <c r="P156">
        <f t="shared" si="12"/>
        <v>129</v>
      </c>
      <c r="Q156">
        <f t="shared" si="13"/>
        <v>143</v>
      </c>
      <c r="R156" t="str">
        <f t="shared" si="14"/>
        <v>Peso Uruguayo</v>
      </c>
    </row>
    <row r="157" spans="1:18">
      <c r="A157" t="s">
        <v>1373</v>
      </c>
      <c r="N157">
        <f t="shared" si="10"/>
        <v>52</v>
      </c>
      <c r="O157" t="str">
        <f t="shared" si="11"/>
        <v>UZS</v>
      </c>
      <c r="P157">
        <f t="shared" si="12"/>
        <v>129</v>
      </c>
      <c r="Q157">
        <f t="shared" si="13"/>
        <v>144</v>
      </c>
      <c r="R157" t="str">
        <f t="shared" si="14"/>
        <v>Uzbekistan Sum</v>
      </c>
    </row>
    <row r="158" spans="1:18">
      <c r="A158" t="s">
        <v>1246</v>
      </c>
      <c r="N158">
        <f t="shared" si="10"/>
        <v>52</v>
      </c>
      <c r="O158" t="str">
        <f t="shared" si="11"/>
        <v>VEF</v>
      </c>
      <c r="P158">
        <f t="shared" si="12"/>
        <v>129</v>
      </c>
      <c r="Q158">
        <f t="shared" si="13"/>
        <v>137</v>
      </c>
      <c r="R158" t="str">
        <f t="shared" si="14"/>
        <v>Bolivar</v>
      </c>
    </row>
    <row r="159" spans="1:18">
      <c r="A159" t="s">
        <v>1273</v>
      </c>
      <c r="N159">
        <f t="shared" si="10"/>
        <v>52</v>
      </c>
      <c r="O159" t="str">
        <f t="shared" si="11"/>
        <v>VND</v>
      </c>
      <c r="P159">
        <f t="shared" si="12"/>
        <v>129</v>
      </c>
      <c r="Q159">
        <f t="shared" si="13"/>
        <v>134</v>
      </c>
      <c r="R159" t="str">
        <f t="shared" si="14"/>
        <v>Dong</v>
      </c>
    </row>
    <row r="160" spans="1:18">
      <c r="A160" t="s">
        <v>1374</v>
      </c>
      <c r="N160">
        <f t="shared" si="10"/>
        <v>52</v>
      </c>
      <c r="O160" t="str">
        <f t="shared" si="11"/>
        <v>VUV</v>
      </c>
      <c r="P160">
        <f t="shared" si="12"/>
        <v>129</v>
      </c>
      <c r="Q160">
        <f t="shared" si="13"/>
        <v>134</v>
      </c>
      <c r="R160" t="str">
        <f t="shared" si="14"/>
        <v>Vatu</v>
      </c>
    </row>
    <row r="161" spans="1:18">
      <c r="A161" t="s">
        <v>1357</v>
      </c>
      <c r="N161">
        <f t="shared" si="10"/>
        <v>52</v>
      </c>
      <c r="O161" t="str">
        <f t="shared" si="11"/>
        <v>WST</v>
      </c>
      <c r="P161">
        <f t="shared" si="12"/>
        <v>129</v>
      </c>
      <c r="Q161">
        <f t="shared" si="13"/>
        <v>134</v>
      </c>
      <c r="R161" t="str">
        <f t="shared" si="14"/>
        <v>Tala</v>
      </c>
    </row>
    <row r="162" spans="1:18">
      <c r="A162" t="s">
        <v>1208</v>
      </c>
      <c r="N162">
        <f t="shared" si="10"/>
        <v>52</v>
      </c>
      <c r="O162" t="str">
        <f>MID(A162,N162+10,2)</f>
        <v>x0</v>
      </c>
      <c r="P162">
        <f t="shared" si="12"/>
        <v>128</v>
      </c>
      <c r="Q162">
        <f t="shared" si="13"/>
        <v>159</v>
      </c>
      <c r="R162" t="str">
        <f t="shared" si="14"/>
        <v>Not applicable/ All currencies</v>
      </c>
    </row>
    <row r="163" spans="1:18">
      <c r="A163" t="s">
        <v>1209</v>
      </c>
      <c r="N163">
        <f t="shared" si="10"/>
        <v>52</v>
      </c>
      <c r="O163" t="str">
        <f t="shared" si="11"/>
        <v>x21</v>
      </c>
      <c r="P163">
        <f t="shared" si="12"/>
        <v>129</v>
      </c>
      <c r="Q163">
        <f t="shared" si="13"/>
        <v>151</v>
      </c>
      <c r="R163" t="str">
        <f t="shared" si="14"/>
        <v>Other (interest rate)</v>
      </c>
    </row>
    <row r="164" spans="1:18">
      <c r="A164" t="s">
        <v>1210</v>
      </c>
      <c r="N164">
        <f t="shared" si="10"/>
        <v>52</v>
      </c>
      <c r="O164" t="str">
        <f t="shared" si="11"/>
        <v>x22</v>
      </c>
      <c r="P164">
        <f t="shared" si="12"/>
        <v>129</v>
      </c>
      <c r="Q164">
        <f t="shared" si="13"/>
        <v>171</v>
      </c>
      <c r="R164" t="str">
        <f t="shared" si="14"/>
        <v>OTHER (foreign exchange, internal models)</v>
      </c>
    </row>
    <row r="165" spans="1:18">
      <c r="A165" t="s">
        <v>1228</v>
      </c>
      <c r="N165">
        <f t="shared" si="10"/>
        <v>52</v>
      </c>
      <c r="O165" t="str">
        <f t="shared" si="11"/>
        <v>x42</v>
      </c>
      <c r="P165">
        <f t="shared" si="12"/>
        <v>129</v>
      </c>
      <c r="Q165">
        <f t="shared" si="13"/>
        <v>174</v>
      </c>
      <c r="R165" t="str">
        <f t="shared" si="14"/>
        <v>Currencies other than the reporting currency</v>
      </c>
    </row>
    <row r="166" spans="1:18">
      <c r="A166" t="s">
        <v>1229</v>
      </c>
      <c r="N166">
        <f t="shared" si="10"/>
        <v>52</v>
      </c>
      <c r="O166" t="str">
        <f t="shared" si="11"/>
        <v>x43</v>
      </c>
      <c r="P166">
        <f t="shared" si="12"/>
        <v>129</v>
      </c>
      <c r="Q166">
        <f t="shared" si="13"/>
        <v>173</v>
      </c>
      <c r="R166" t="str">
        <f t="shared" si="14"/>
        <v>Currency of the Stock Exchange member state</v>
      </c>
    </row>
    <row r="167" spans="1:18">
      <c r="A167" t="s">
        <v>1230</v>
      </c>
      <c r="N167">
        <f t="shared" si="10"/>
        <v>52</v>
      </c>
      <c r="O167" t="str">
        <f t="shared" si="11"/>
        <v>x44</v>
      </c>
      <c r="P167">
        <f t="shared" si="12"/>
        <v>129</v>
      </c>
      <c r="Q167">
        <f t="shared" si="13"/>
        <v>192</v>
      </c>
      <c r="R167" t="str">
        <f t="shared" si="14"/>
        <v>Domestic currency of the central bank and public sector entity</v>
      </c>
    </row>
    <row r="168" spans="1:18">
      <c r="A168" t="s">
        <v>1231</v>
      </c>
      <c r="N168">
        <f t="shared" si="10"/>
        <v>52</v>
      </c>
      <c r="O168" t="str">
        <f t="shared" si="11"/>
        <v>x45</v>
      </c>
      <c r="P168">
        <f t="shared" si="12"/>
        <v>129</v>
      </c>
      <c r="Q168">
        <f t="shared" si="13"/>
        <v>197</v>
      </c>
      <c r="R168" t="str">
        <f t="shared" si="14"/>
        <v>Domestic currency or non-domestic (if used to match liquidity risk)</v>
      </c>
    </row>
    <row r="169" spans="1:18">
      <c r="A169" t="s">
        <v>1380</v>
      </c>
      <c r="N169">
        <f t="shared" si="10"/>
        <v>52</v>
      </c>
      <c r="O169" t="str">
        <f t="shared" si="11"/>
        <v>x46</v>
      </c>
      <c r="P169">
        <f t="shared" si="12"/>
        <v>129</v>
      </c>
      <c r="Q169">
        <f t="shared" si="13"/>
        <v>163</v>
      </c>
      <c r="R169" t="str">
        <f t="shared" si="14"/>
        <v>Other Currency (open axis tables)</v>
      </c>
    </row>
    <row r="170" spans="1:18">
      <c r="A170" t="s">
        <v>1385</v>
      </c>
      <c r="N170">
        <f t="shared" si="10"/>
        <v>52</v>
      </c>
      <c r="O170" t="str">
        <f t="shared" si="11"/>
        <v>x47</v>
      </c>
      <c r="P170">
        <f t="shared" si="12"/>
        <v>129</v>
      </c>
      <c r="Q170">
        <f t="shared" si="13"/>
        <v>201</v>
      </c>
      <c r="R170" t="str">
        <f t="shared" si="14"/>
        <v>Currencies other than Euro, Pound Sterling, US Dollar, Swiss Franc, Yen</v>
      </c>
    </row>
    <row r="171" spans="1:18">
      <c r="A171" t="s">
        <v>1386</v>
      </c>
      <c r="N171">
        <f t="shared" si="10"/>
        <v>52</v>
      </c>
      <c r="O171" t="str">
        <f t="shared" si="11"/>
        <v>x48</v>
      </c>
      <c r="P171">
        <f t="shared" si="12"/>
        <v>129</v>
      </c>
      <c r="Q171">
        <f t="shared" si="13"/>
        <v>146</v>
      </c>
      <c r="R171" t="str">
        <f t="shared" si="14"/>
        <v>Largest currency</v>
      </c>
    </row>
    <row r="172" spans="1:18">
      <c r="A172" t="s">
        <v>1387</v>
      </c>
      <c r="N172">
        <f t="shared" si="10"/>
        <v>52</v>
      </c>
      <c r="O172" t="str">
        <f t="shared" si="11"/>
        <v>x49</v>
      </c>
      <c r="P172">
        <f t="shared" si="12"/>
        <v>129</v>
      </c>
      <c r="Q172">
        <f t="shared" si="13"/>
        <v>150</v>
      </c>
      <c r="R172" t="str">
        <f t="shared" si="14"/>
        <v>2nd largest currency</v>
      </c>
    </row>
    <row r="173" spans="1:18">
      <c r="A173" t="s">
        <v>1388</v>
      </c>
      <c r="N173">
        <f t="shared" si="10"/>
        <v>52</v>
      </c>
      <c r="O173" t="str">
        <f t="shared" si="11"/>
        <v>x50</v>
      </c>
      <c r="P173">
        <f t="shared" si="12"/>
        <v>129</v>
      </c>
      <c r="Q173">
        <f t="shared" si="13"/>
        <v>150</v>
      </c>
      <c r="R173" t="str">
        <f t="shared" si="14"/>
        <v>3rd largest currency</v>
      </c>
    </row>
    <row r="174" spans="1:18">
      <c r="A174" t="s">
        <v>1389</v>
      </c>
      <c r="N174">
        <f t="shared" si="10"/>
        <v>52</v>
      </c>
      <c r="O174" t="str">
        <f t="shared" si="11"/>
        <v>x51</v>
      </c>
      <c r="P174">
        <f t="shared" si="12"/>
        <v>129</v>
      </c>
      <c r="Q174">
        <f t="shared" si="13"/>
        <v>150</v>
      </c>
      <c r="R174" t="str">
        <f t="shared" si="14"/>
        <v>4th largest currency</v>
      </c>
    </row>
    <row r="175" spans="1:18">
      <c r="A175" t="s">
        <v>1390</v>
      </c>
      <c r="N175">
        <f t="shared" si="10"/>
        <v>52</v>
      </c>
      <c r="O175" t="str">
        <f t="shared" si="11"/>
        <v>x52</v>
      </c>
      <c r="P175">
        <f t="shared" si="12"/>
        <v>129</v>
      </c>
      <c r="Q175">
        <f t="shared" si="13"/>
        <v>150</v>
      </c>
      <c r="R175" t="str">
        <f t="shared" si="14"/>
        <v>5th largest currency</v>
      </c>
    </row>
    <row r="176" spans="1:18">
      <c r="A176" t="s">
        <v>1391</v>
      </c>
      <c r="N176">
        <f t="shared" si="10"/>
        <v>52</v>
      </c>
      <c r="O176" t="str">
        <f t="shared" si="11"/>
        <v>x53</v>
      </c>
      <c r="P176">
        <f t="shared" si="12"/>
        <v>129</v>
      </c>
      <c r="Q176">
        <f t="shared" si="13"/>
        <v>156</v>
      </c>
      <c r="R176" t="str">
        <f t="shared" si="14"/>
        <v>Foreign and local currency</v>
      </c>
    </row>
    <row r="177" spans="1:18">
      <c r="A177" t="s">
        <v>1392</v>
      </c>
      <c r="N177">
        <f t="shared" si="10"/>
        <v>52</v>
      </c>
      <c r="O177" t="str">
        <f t="shared" si="11"/>
        <v>x54</v>
      </c>
      <c r="P177">
        <f t="shared" si="12"/>
        <v>129</v>
      </c>
      <c r="Q177">
        <f t="shared" si="13"/>
        <v>152</v>
      </c>
      <c r="R177" t="str">
        <f t="shared" si="14"/>
        <v>Main original currency</v>
      </c>
    </row>
    <row r="178" spans="1:18">
      <c r="A178" t="s">
        <v>1393</v>
      </c>
      <c r="N178">
        <f t="shared" si="10"/>
        <v>52</v>
      </c>
      <c r="O178" t="str">
        <f t="shared" si="11"/>
        <v>x55</v>
      </c>
      <c r="P178">
        <f t="shared" si="12"/>
        <v>129</v>
      </c>
      <c r="Q178">
        <f t="shared" si="13"/>
        <v>144</v>
      </c>
      <c r="R178" t="str">
        <f t="shared" si="14"/>
        <v>Local currency</v>
      </c>
    </row>
    <row r="179" spans="1:18">
      <c r="A179" t="s">
        <v>1195</v>
      </c>
      <c r="N179">
        <f t="shared" si="10"/>
        <v>52</v>
      </c>
      <c r="O179" t="str">
        <f>MID(A179,N179+10,2)</f>
        <v>x7</v>
      </c>
      <c r="P179">
        <f t="shared" si="12"/>
        <v>128</v>
      </c>
      <c r="Q179">
        <f t="shared" si="13"/>
        <v>158</v>
      </c>
      <c r="R179" t="str">
        <f t="shared" si="14"/>
        <v>Currencies closely correlated</v>
      </c>
    </row>
    <row r="180" spans="1:18">
      <c r="A180" t="s">
        <v>1383</v>
      </c>
      <c r="N180">
        <f t="shared" si="10"/>
        <v>52</v>
      </c>
      <c r="O180" t="str">
        <f t="shared" si="11"/>
        <v>x71</v>
      </c>
      <c r="P180">
        <f t="shared" si="12"/>
        <v>129</v>
      </c>
      <c r="Q180">
        <f t="shared" si="13"/>
        <v>179</v>
      </c>
      <c r="R180" t="str">
        <f t="shared" si="14"/>
        <v>Currencies closely correlated. Reporting currency</v>
      </c>
    </row>
    <row r="181" spans="1:18">
      <c r="A181" t="s">
        <v>1196</v>
      </c>
      <c r="N181">
        <f t="shared" si="10"/>
        <v>52</v>
      </c>
      <c r="O181" t="str">
        <f>MID(A181,N181+10,2)</f>
        <v>x8</v>
      </c>
      <c r="P181">
        <f t="shared" si="12"/>
        <v>128</v>
      </c>
      <c r="Q181">
        <f t="shared" si="13"/>
        <v>162</v>
      </c>
      <c r="R181" t="str">
        <f t="shared" si="14"/>
        <v>Currencies not closely correlated</v>
      </c>
    </row>
    <row r="182" spans="1:18">
      <c r="A182" t="s">
        <v>1257</v>
      </c>
      <c r="N182">
        <f t="shared" si="10"/>
        <v>52</v>
      </c>
      <c r="O182" t="str">
        <f t="shared" si="11"/>
        <v>XAF</v>
      </c>
      <c r="P182">
        <f t="shared" si="12"/>
        <v>129</v>
      </c>
      <c r="Q182">
        <f t="shared" si="13"/>
        <v>144</v>
      </c>
      <c r="R182" t="str">
        <f t="shared" si="14"/>
        <v>CFA Franc BEAC</v>
      </c>
    </row>
    <row r="183" spans="1:18">
      <c r="A183" t="s">
        <v>1345</v>
      </c>
      <c r="N183">
        <f t="shared" si="10"/>
        <v>52</v>
      </c>
      <c r="O183" t="str">
        <f t="shared" si="11"/>
        <v>XAG</v>
      </c>
      <c r="P183">
        <f t="shared" si="12"/>
        <v>129</v>
      </c>
      <c r="Q183">
        <f t="shared" si="13"/>
        <v>153</v>
      </c>
      <c r="R183" t="str">
        <f t="shared" si="14"/>
        <v>Silver (one Troy ounce)</v>
      </c>
    </row>
    <row r="184" spans="1:18">
      <c r="A184" t="s">
        <v>1281</v>
      </c>
      <c r="N184">
        <f t="shared" si="10"/>
        <v>52</v>
      </c>
      <c r="O184" t="str">
        <f t="shared" si="11"/>
        <v>XAU</v>
      </c>
      <c r="P184">
        <f t="shared" si="12"/>
        <v>129</v>
      </c>
      <c r="Q184">
        <f t="shared" si="13"/>
        <v>151</v>
      </c>
      <c r="R184" t="str">
        <f t="shared" si="14"/>
        <v>Gold (one Troy ounce)</v>
      </c>
    </row>
    <row r="185" spans="1:18">
      <c r="A185" t="s">
        <v>1248</v>
      </c>
      <c r="N185">
        <f t="shared" si="10"/>
        <v>52</v>
      </c>
      <c r="O185" t="str">
        <f t="shared" si="11"/>
        <v>XBA</v>
      </c>
      <c r="P185">
        <f t="shared" si="12"/>
        <v>129</v>
      </c>
      <c r="Q185">
        <f t="shared" si="13"/>
        <v>179</v>
      </c>
      <c r="R185" t="str">
        <f t="shared" si="14"/>
        <v>Bond Markets Unit European Composite Unit (EURCO)</v>
      </c>
    </row>
    <row r="186" spans="1:18">
      <c r="A186" t="s">
        <v>1249</v>
      </c>
      <c r="N186">
        <f t="shared" si="10"/>
        <v>52</v>
      </c>
      <c r="O186" t="str">
        <f t="shared" si="11"/>
        <v>XBB</v>
      </c>
      <c r="P186">
        <f t="shared" si="12"/>
        <v>129</v>
      </c>
      <c r="Q186">
        <f t="shared" si="13"/>
        <v>181</v>
      </c>
      <c r="R186" t="str">
        <f t="shared" si="14"/>
        <v>Bond Markets Unit European Monetary Unit (E.M.U.-6)</v>
      </c>
    </row>
    <row r="187" spans="1:18">
      <c r="A187" t="s">
        <v>1251</v>
      </c>
      <c r="N187">
        <f t="shared" si="10"/>
        <v>52</v>
      </c>
      <c r="O187" t="str">
        <f t="shared" si="11"/>
        <v>XBC</v>
      </c>
      <c r="P187">
        <f t="shared" si="12"/>
        <v>129</v>
      </c>
      <c r="Q187">
        <f t="shared" si="13"/>
        <v>185</v>
      </c>
      <c r="R187" t="str">
        <f t="shared" si="14"/>
        <v>Bond Markets Unit European Unit of Account 9 (E.U.A.-9)</v>
      </c>
    </row>
    <row r="188" spans="1:18">
      <c r="A188" t="s">
        <v>1250</v>
      </c>
      <c r="N188">
        <f t="shared" si="10"/>
        <v>52</v>
      </c>
      <c r="O188" t="str">
        <f t="shared" si="11"/>
        <v>XBD</v>
      </c>
      <c r="P188">
        <f t="shared" si="12"/>
        <v>129</v>
      </c>
      <c r="Q188">
        <f t="shared" si="13"/>
        <v>187</v>
      </c>
      <c r="R188" t="str">
        <f t="shared" si="14"/>
        <v>Bond Markets Unit European Unit of Account 17 (E.U.A.-17)</v>
      </c>
    </row>
    <row r="189" spans="1:18">
      <c r="A189" t="s">
        <v>1274</v>
      </c>
      <c r="N189">
        <f t="shared" si="10"/>
        <v>52</v>
      </c>
      <c r="O189" t="str">
        <f t="shared" si="11"/>
        <v>XCD</v>
      </c>
      <c r="P189">
        <f t="shared" si="12"/>
        <v>129</v>
      </c>
      <c r="Q189">
        <f t="shared" si="13"/>
        <v>151</v>
      </c>
      <c r="R189" t="str">
        <f t="shared" si="14"/>
        <v>East Caribbean Dollar</v>
      </c>
    </row>
    <row r="190" spans="1:18">
      <c r="A190" t="s">
        <v>1343</v>
      </c>
      <c r="N190">
        <f t="shared" si="10"/>
        <v>52</v>
      </c>
      <c r="O190" t="str">
        <f t="shared" si="11"/>
        <v>XDR</v>
      </c>
      <c r="P190">
        <f t="shared" si="12"/>
        <v>129</v>
      </c>
      <c r="Q190">
        <f t="shared" si="13"/>
        <v>157</v>
      </c>
      <c r="R190" t="str">
        <f t="shared" si="14"/>
        <v>SDR (Special Drawing Right)</v>
      </c>
    </row>
    <row r="191" spans="1:18">
      <c r="A191" t="s">
        <v>1367</v>
      </c>
      <c r="N191">
        <f t="shared" si="10"/>
        <v>52</v>
      </c>
      <c r="O191" t="str">
        <f t="shared" si="11"/>
        <v>XFU</v>
      </c>
      <c r="P191">
        <f t="shared" si="12"/>
        <v>129</v>
      </c>
      <c r="Q191">
        <f t="shared" si="13"/>
        <v>139</v>
      </c>
      <c r="R191" t="str">
        <f t="shared" si="14"/>
        <v>UIC-Franc</v>
      </c>
    </row>
    <row r="192" spans="1:18">
      <c r="A192" t="s">
        <v>1256</v>
      </c>
      <c r="N192">
        <f t="shared" si="10"/>
        <v>52</v>
      </c>
      <c r="O192" t="str">
        <f t="shared" si="11"/>
        <v>XOF</v>
      </c>
      <c r="P192">
        <f t="shared" si="12"/>
        <v>129</v>
      </c>
      <c r="Q192">
        <f t="shared" si="13"/>
        <v>145</v>
      </c>
      <c r="R192" t="str">
        <f t="shared" si="14"/>
        <v>CFA Franc BCEAO</v>
      </c>
    </row>
    <row r="193" spans="1:18">
      <c r="A193" t="s">
        <v>1326</v>
      </c>
      <c r="N193">
        <f t="shared" si="10"/>
        <v>52</v>
      </c>
      <c r="O193" t="str">
        <f t="shared" si="11"/>
        <v>XPD</v>
      </c>
      <c r="P193">
        <f t="shared" si="12"/>
        <v>129</v>
      </c>
      <c r="Q193">
        <f t="shared" si="13"/>
        <v>156</v>
      </c>
      <c r="R193" t="str">
        <f t="shared" si="14"/>
        <v>Palladium (one Troy ounce)</v>
      </c>
    </row>
    <row r="194" spans="1:18">
      <c r="A194" t="s">
        <v>1258</v>
      </c>
      <c r="N194">
        <f t="shared" ref="N194:N204" si="15">SEARCH("label_eba_",A194,1)</f>
        <v>52</v>
      </c>
      <c r="O194" t="str">
        <f t="shared" ref="O194:O204" si="16">MID(A194,N194+10,3)</f>
        <v>XPF</v>
      </c>
      <c r="P194">
        <f t="shared" ref="P194:P204" si="17">SEARCH("&gt;",A194,1)</f>
        <v>129</v>
      </c>
      <c r="Q194">
        <f t="shared" ref="Q194:Q204" si="18">SEARCH("&lt;",A194,P194)</f>
        <v>139</v>
      </c>
      <c r="R194" t="str">
        <f t="shared" ref="R194:R204" si="19">MID(A194,P194+1,Q194-P194-1)</f>
        <v>CFP Franc</v>
      </c>
    </row>
    <row r="195" spans="1:18">
      <c r="A195" t="s">
        <v>1331</v>
      </c>
      <c r="N195">
        <f t="shared" si="15"/>
        <v>52</v>
      </c>
      <c r="O195" t="str">
        <f t="shared" si="16"/>
        <v>XPT</v>
      </c>
      <c r="P195">
        <f t="shared" si="17"/>
        <v>129</v>
      </c>
      <c r="Q195">
        <f t="shared" si="18"/>
        <v>155</v>
      </c>
      <c r="R195" t="str">
        <f t="shared" si="19"/>
        <v>Platinum (one Troy ounce)</v>
      </c>
    </row>
    <row r="196" spans="1:18">
      <c r="A196" t="s">
        <v>1352</v>
      </c>
      <c r="N196">
        <f t="shared" si="15"/>
        <v>52</v>
      </c>
      <c r="O196" t="str">
        <f t="shared" si="16"/>
        <v>XSU</v>
      </c>
      <c r="P196">
        <f t="shared" si="17"/>
        <v>129</v>
      </c>
      <c r="Q196">
        <f t="shared" si="18"/>
        <v>135</v>
      </c>
      <c r="R196" t="str">
        <f t="shared" si="19"/>
        <v>Sucre</v>
      </c>
    </row>
    <row r="197" spans="1:18">
      <c r="A197" t="s">
        <v>1260</v>
      </c>
      <c r="N197">
        <f t="shared" si="15"/>
        <v>52</v>
      </c>
      <c r="O197" t="str">
        <f t="shared" si="16"/>
        <v>XTS</v>
      </c>
      <c r="P197">
        <f t="shared" si="17"/>
        <v>129</v>
      </c>
      <c r="Q197">
        <f t="shared" si="18"/>
        <v>178</v>
      </c>
      <c r="R197" t="str">
        <f t="shared" si="19"/>
        <v>Codes specifically reserved for testing purposes</v>
      </c>
    </row>
    <row r="198" spans="1:18">
      <c r="A198" t="s">
        <v>1232</v>
      </c>
      <c r="N198">
        <f t="shared" si="15"/>
        <v>52</v>
      </c>
      <c r="O198" t="str">
        <f t="shared" si="16"/>
        <v>XUA</v>
      </c>
      <c r="P198">
        <f t="shared" si="17"/>
        <v>129</v>
      </c>
      <c r="Q198">
        <f t="shared" si="18"/>
        <v>149</v>
      </c>
      <c r="R198" t="str">
        <f t="shared" si="19"/>
        <v>ADB Unit of Account</v>
      </c>
    </row>
    <row r="199" spans="1:18">
      <c r="A199" t="s">
        <v>1360</v>
      </c>
      <c r="N199">
        <f t="shared" si="15"/>
        <v>52</v>
      </c>
      <c r="O199" t="str">
        <f t="shared" si="16"/>
        <v>XXX</v>
      </c>
      <c r="P199">
        <f t="shared" si="17"/>
        <v>129</v>
      </c>
      <c r="Q199">
        <f t="shared" si="18"/>
        <v>190</v>
      </c>
      <c r="R199" t="str">
        <f t="shared" si="19"/>
        <v>Code assigned for transactions where no currency is involved</v>
      </c>
    </row>
    <row r="200" spans="1:18">
      <c r="A200" t="s">
        <v>1377</v>
      </c>
      <c r="N200">
        <f t="shared" si="15"/>
        <v>52</v>
      </c>
      <c r="O200" t="str">
        <f t="shared" si="16"/>
        <v>YER</v>
      </c>
      <c r="P200">
        <f t="shared" si="17"/>
        <v>129</v>
      </c>
      <c r="Q200">
        <f t="shared" si="18"/>
        <v>141</v>
      </c>
      <c r="R200" t="str">
        <f t="shared" si="19"/>
        <v>Yemeni Rial</v>
      </c>
    </row>
    <row r="201" spans="1:18">
      <c r="A201" t="s">
        <v>1335</v>
      </c>
      <c r="N201">
        <f t="shared" si="15"/>
        <v>52</v>
      </c>
      <c r="O201" t="str">
        <f t="shared" si="16"/>
        <v>ZAR</v>
      </c>
      <c r="P201">
        <f t="shared" si="17"/>
        <v>129</v>
      </c>
      <c r="Q201">
        <f t="shared" si="18"/>
        <v>134</v>
      </c>
      <c r="R201" t="str">
        <f t="shared" si="19"/>
        <v>Rand</v>
      </c>
    </row>
    <row r="202" spans="1:18">
      <c r="A202" t="s">
        <v>1378</v>
      </c>
      <c r="N202">
        <f t="shared" si="15"/>
        <v>52</v>
      </c>
      <c r="O202" t="str">
        <f t="shared" si="16"/>
        <v>ZMK</v>
      </c>
      <c r="P202">
        <f t="shared" si="17"/>
        <v>129</v>
      </c>
      <c r="Q202">
        <f t="shared" si="18"/>
        <v>171</v>
      </c>
      <c r="R202" t="str">
        <f t="shared" si="19"/>
        <v>Zambian Kwacha (replaced January 1, 2013)</v>
      </c>
    </row>
    <row r="203" spans="1:18">
      <c r="A203" t="s">
        <v>1382</v>
      </c>
      <c r="N203">
        <f t="shared" si="15"/>
        <v>52</v>
      </c>
      <c r="O203" t="str">
        <f t="shared" si="16"/>
        <v>ZMW</v>
      </c>
      <c r="P203">
        <f t="shared" si="17"/>
        <v>129</v>
      </c>
      <c r="Q203">
        <f t="shared" si="18"/>
        <v>144</v>
      </c>
      <c r="R203" t="str">
        <f t="shared" si="19"/>
        <v>Zambian Kwacha</v>
      </c>
    </row>
    <row r="204" spans="1:18">
      <c r="A204" t="s">
        <v>1379</v>
      </c>
      <c r="N204">
        <f t="shared" si="15"/>
        <v>52</v>
      </c>
      <c r="O204" t="str">
        <f t="shared" si="16"/>
        <v>ZWL</v>
      </c>
      <c r="P204">
        <f t="shared" si="17"/>
        <v>129</v>
      </c>
      <c r="Q204">
        <f t="shared" si="18"/>
        <v>145</v>
      </c>
      <c r="R204" t="str">
        <f t="shared" si="19"/>
        <v>Zimbabwe Dollar</v>
      </c>
    </row>
  </sheetData>
  <sortState xmlns:xlrd2="http://schemas.microsoft.com/office/spreadsheetml/2017/richdata2" ref="A1:A204">
    <sortCondition ref="A1:A20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6</vt:i4>
      </vt:variant>
    </vt:vector>
  </HeadingPairs>
  <TitlesOfParts>
    <vt:vector size="16" baseType="lpstr">
      <vt:lpstr>INFO</vt:lpstr>
      <vt:lpstr>C_71.00.A</vt:lpstr>
      <vt:lpstr>ei219</vt:lpstr>
      <vt:lpstr>ei152</vt:lpstr>
      <vt:lpstr>ei358</vt:lpstr>
      <vt:lpstr>ei351</vt:lpstr>
      <vt:lpstr>ei350</vt:lpstr>
      <vt:lpstr>C_71.00.W</vt:lpstr>
      <vt:lpstr>Feuil1</vt:lpstr>
      <vt:lpstr>CU_CU3_4</vt:lpstr>
      <vt:lpstr>CU_CU3_4_labels</vt:lpstr>
      <vt:lpstr>ei152_labels</vt:lpstr>
      <vt:lpstr>ei219_labels</vt:lpstr>
      <vt:lpstr>ei350_labels</vt:lpstr>
      <vt:lpstr>ei351_labels</vt:lpstr>
      <vt:lpstr>ei358_labels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</cp:lastModifiedBy>
  <dcterms:created xsi:type="dcterms:W3CDTF">2022-03-28T13:54:05Z</dcterms:created>
  <dcterms:modified xsi:type="dcterms:W3CDTF">2023-07-10T16:44:55Z</dcterms:modified>
</cp:coreProperties>
</file>